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960" yWindow="180" windowWidth="20895" windowHeight="7035" activeTab="0"/>
  </bookViews>
  <sheets>
    <sheet name="rekapitulace k nacenění" sheetId="18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k">#REF!</definedName>
    <definedName name="l">#REF!</definedName>
    <definedName name="lll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">#REF!</definedName>
    <definedName name="sss">#REF!</definedName>
    <definedName name="sssssss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<sst xmlns="http://schemas.openxmlformats.org/spreadsheetml/2006/main" count="53" uniqueCount="32">
  <si>
    <t>Veřejná zakázka:</t>
  </si>
  <si>
    <t>čísla a názvy akcí:</t>
  </si>
  <si>
    <t>Název</t>
  </si>
  <si>
    <t>Vedlejší a ostatní náklady</t>
  </si>
  <si>
    <t>Úpa, Trutnov, oprava LB</t>
  </si>
  <si>
    <t>Úpa, Trutnov, oprava LB opevnění, ř. km 49,250 – 49,505</t>
  </si>
  <si>
    <t>Úpa, Trutnov, oprava LB dlažeb včetně patky, ř. km 49,830 – 50,050</t>
  </si>
  <si>
    <t>Oprava LB, ř. km 49,830 - 50,050</t>
  </si>
  <si>
    <t>Oprava LB, ř. km 49,250 – 49,505</t>
  </si>
  <si>
    <t>CELKEM VZ</t>
  </si>
  <si>
    <t>Cena celkem 
v Kč bez DPH</t>
  </si>
  <si>
    <t>SO 1.1</t>
  </si>
  <si>
    <t>SO 1.</t>
  </si>
  <si>
    <t>č. 119160012</t>
  </si>
  <si>
    <t>č. 119170006</t>
  </si>
  <si>
    <t>Objekt/část</t>
  </si>
  <si>
    <t>CELKEM č. 119160012</t>
  </si>
  <si>
    <t>Náhradní výsadba břehového porostu</t>
  </si>
  <si>
    <t>1.1.1</t>
  </si>
  <si>
    <t>1.1.3</t>
  </si>
  <si>
    <t>1.1.4</t>
  </si>
  <si>
    <t>1.1.5</t>
  </si>
  <si>
    <t>1.1.2</t>
  </si>
  <si>
    <t>VON</t>
  </si>
  <si>
    <t>Celkem následná péče:</t>
  </si>
  <si>
    <t>Celkem stavební část a náhradní výsadba:</t>
  </si>
  <si>
    <t>Rekapitulace soupisu prací a dodávek (výkazu výměr)</t>
  </si>
  <si>
    <t>Následná péče o vysazené dřeviny 1. rokem po výsadbě</t>
  </si>
  <si>
    <t>Následná péče o vysazené dřeviny 2. rokem po výsadbě</t>
  </si>
  <si>
    <t>Následná péče o vysazené dřeviny 3. rokem po výsadbě</t>
  </si>
  <si>
    <t>Následná péče o vysazené dřeviny 4. rokem po výsadbě</t>
  </si>
  <si>
    <t>Následná péče o vysazené dřeviny 5. rokem po výsadbě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</si>
</sst>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4"/>
      <name val="Arial CE"/>
      <family val="2"/>
    </font>
    <font>
      <b/>
      <u val="single"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>
      <protection/>
    </xf>
    <xf numFmtId="0" fontId="19" fillId="20" borderId="1" applyNumberFormat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21" borderId="5" applyNumberFormat="0" applyAlignment="0" applyProtection="0"/>
    <xf numFmtId="0" fontId="18" fillId="7" borderId="1" applyNumberFormat="0" applyAlignment="0" applyProtection="0"/>
    <xf numFmtId="0" fontId="15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4" fillId="0" borderId="9">
      <alignment horizontal="justify" vertical="center" wrapText="1"/>
      <protection locked="0"/>
    </xf>
    <xf numFmtId="0" fontId="13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23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4" fillId="0" borderId="0" xfId="0" applyFont="1" applyFill="1" applyBorder="1" applyProtection="1">
      <protection/>
    </xf>
    <xf numFmtId="0" fontId="25" fillId="0" borderId="0" xfId="0" applyFont="1" applyFill="1" applyBorder="1" applyProtection="1">
      <protection/>
    </xf>
    <xf numFmtId="0" fontId="26" fillId="0" borderId="0" xfId="0" applyFont="1" applyFill="1" applyProtection="1">
      <protection/>
    </xf>
    <xf numFmtId="0" fontId="3" fillId="0" borderId="0" xfId="0" applyFont="1" applyFill="1" applyBorder="1" applyProtection="1">
      <protection/>
    </xf>
    <xf numFmtId="0" fontId="28" fillId="0" borderId="0" xfId="0" applyFont="1" applyFill="1" applyProtection="1"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/>
      <protection/>
    </xf>
    <xf numFmtId="49" fontId="26" fillId="0" borderId="15" xfId="0" applyNumberFormat="1" applyFont="1" applyFill="1" applyBorder="1" applyAlignment="1" applyProtection="1" quotePrefix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wrapText="1"/>
      <protection/>
    </xf>
    <xf numFmtId="4" fontId="27" fillId="25" borderId="17" xfId="0" applyNumberFormat="1" applyFont="1" applyFill="1" applyBorder="1" applyAlignment="1" applyProtection="1">
      <alignment horizontal="right"/>
      <protection locked="0"/>
    </xf>
    <xf numFmtId="0" fontId="26" fillId="0" borderId="18" xfId="0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left" wrapText="1"/>
      <protection/>
    </xf>
    <xf numFmtId="4" fontId="27" fillId="25" borderId="20" xfId="0" applyNumberFormat="1" applyFont="1" applyFill="1" applyBorder="1" applyAlignment="1" applyProtection="1">
      <alignment horizontal="right"/>
      <protection locked="0"/>
    </xf>
    <xf numFmtId="49" fontId="26" fillId="0" borderId="21" xfId="0" applyNumberFormat="1" applyFont="1" applyFill="1" applyBorder="1" applyAlignment="1" applyProtection="1" quotePrefix="1">
      <alignment horizontal="center"/>
      <protection/>
    </xf>
    <xf numFmtId="4" fontId="27" fillId="25" borderId="22" xfId="0" applyNumberFormat="1" applyFont="1" applyFill="1" applyBorder="1" applyAlignment="1" applyProtection="1">
      <alignment horizontal="right"/>
      <protection locked="0"/>
    </xf>
    <xf numFmtId="49" fontId="26" fillId="0" borderId="18" xfId="0" applyNumberFormat="1" applyFont="1" applyFill="1" applyBorder="1" applyAlignment="1" applyProtection="1" quotePrefix="1">
      <alignment horizontal="center"/>
      <protection/>
    </xf>
    <xf numFmtId="0" fontId="27" fillId="0" borderId="19" xfId="0" applyFont="1" applyFill="1" applyBorder="1" applyAlignment="1" applyProtection="1">
      <alignment wrapText="1"/>
      <protection/>
    </xf>
    <xf numFmtId="0" fontId="26" fillId="0" borderId="23" xfId="0" applyFont="1" applyFill="1" applyBorder="1" applyAlignment="1" applyProtection="1">
      <alignment horizontal="left" indent="1"/>
      <protection/>
    </xf>
    <xf numFmtId="0" fontId="26" fillId="0" borderId="24" xfId="0" applyFont="1" applyFill="1" applyBorder="1" applyAlignment="1" applyProtection="1">
      <alignment horizontal="left" indent="1"/>
      <protection/>
    </xf>
    <xf numFmtId="4" fontId="2" fillId="26" borderId="25" xfId="0" applyNumberFormat="1" applyFont="1" applyFill="1" applyBorder="1" applyAlignment="1" applyProtection="1">
      <alignment horizontal="right"/>
      <protection/>
    </xf>
    <xf numFmtId="0" fontId="2" fillId="26" borderId="26" xfId="0" applyFont="1" applyFill="1" applyBorder="1" applyAlignment="1" applyProtection="1">
      <alignment horizontal="left"/>
      <protection/>
    </xf>
    <xf numFmtId="49" fontId="26" fillId="0" borderId="27" xfId="0" applyNumberFormat="1" applyFont="1" applyFill="1" applyBorder="1" applyAlignment="1" applyProtection="1">
      <alignment horizontal="right" vertical="center" wrapText="1"/>
      <protection/>
    </xf>
    <xf numFmtId="4" fontId="2" fillId="27" borderId="28" xfId="0" applyNumberFormat="1" applyFont="1" applyFill="1" applyBorder="1" applyAlignment="1" applyProtection="1">
      <alignment horizontal="right" vertical="center"/>
      <protection/>
    </xf>
    <xf numFmtId="49" fontId="26" fillId="0" borderId="29" xfId="0" applyNumberFormat="1" applyFont="1" applyFill="1" applyBorder="1" applyAlignment="1" applyProtection="1">
      <alignment horizontal="right" vertical="center" wrapText="1"/>
      <protection/>
    </xf>
    <xf numFmtId="4" fontId="2" fillId="27" borderId="30" xfId="0" applyNumberFormat="1" applyFont="1" applyFill="1" applyBorder="1" applyAlignment="1" applyProtection="1">
      <alignment horizontal="right" vertical="center"/>
      <protection/>
    </xf>
    <xf numFmtId="0" fontId="26" fillId="0" borderId="31" xfId="0" applyFont="1" applyFill="1" applyBorder="1" applyAlignment="1" applyProtection="1">
      <alignment horizontal="center"/>
      <protection/>
    </xf>
    <xf numFmtId="0" fontId="27" fillId="0" borderId="32" xfId="0" applyFont="1" applyFill="1" applyBorder="1" applyAlignment="1" applyProtection="1">
      <alignment wrapText="1"/>
      <protection/>
    </xf>
    <xf numFmtId="4" fontId="27" fillId="25" borderId="33" xfId="0" applyNumberFormat="1" applyFont="1" applyFill="1" applyBorder="1" applyAlignment="1" applyProtection="1">
      <alignment horizontal="right"/>
      <protection locked="0"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4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26" borderId="34" xfId="0" applyFont="1" applyFill="1" applyBorder="1" applyAlignment="1" applyProtection="1">
      <alignment/>
      <protection/>
    </xf>
    <xf numFmtId="0" fontId="23" fillId="24" borderId="35" xfId="0" applyFont="1" applyFill="1" applyBorder="1" applyAlignment="1" applyProtection="1">
      <alignment horizontal="center" vertical="center"/>
      <protection/>
    </xf>
    <xf numFmtId="0" fontId="23" fillId="24" borderId="36" xfId="0" applyFont="1" applyFill="1" applyBorder="1" applyAlignment="1" applyProtection="1">
      <alignment horizontal="center" vertical="center"/>
      <protection/>
    </xf>
    <xf numFmtId="4" fontId="23" fillId="24" borderId="37" xfId="0" applyNumberFormat="1" applyFont="1" applyFill="1" applyBorder="1" applyAlignment="1" applyProtection="1">
      <alignment horizontal="right" vertical="center"/>
      <protection/>
    </xf>
    <xf numFmtId="4" fontId="23" fillId="24" borderId="38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Chybně" xfId="44"/>
    <cellStyle name="blokcen" xfId="45"/>
    <cellStyle name="Výpočet" xfId="46"/>
    <cellStyle name="Vysvětlující text" xfId="47"/>
    <cellStyle name="Správně" xfId="48"/>
    <cellStyle name="Nadpis 1" xfId="49"/>
    <cellStyle name="Nadpis 2" xfId="50"/>
    <cellStyle name="Nadpis 3" xfId="51"/>
    <cellStyle name="Nadpis 4" xfId="52"/>
    <cellStyle name="Kontrolní buňka" xfId="53"/>
    <cellStyle name="Vstup" xfId="54"/>
    <cellStyle name="Propojená buňka" xfId="55"/>
    <cellStyle name="Neutrální" xfId="56"/>
    <cellStyle name="Poznámka" xfId="57"/>
    <cellStyle name="Výstup" xfId="58"/>
    <cellStyle name="popis polozky" xfId="59"/>
    <cellStyle name="Název" xfId="60"/>
    <cellStyle name="Celkem" xfId="61"/>
    <cellStyle name="Text upozornění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 topLeftCell="A5">
      <selection activeCell="C10" sqref="C10"/>
    </sheetView>
  </sheetViews>
  <sheetFormatPr defaultColWidth="9.00390625" defaultRowHeight="12.75"/>
  <cols>
    <col min="1" max="1" width="25.75390625" style="2" customWidth="1"/>
    <col min="2" max="2" width="75.75390625" style="2" customWidth="1"/>
    <col min="3" max="3" width="20.75390625" style="9" customWidth="1"/>
    <col min="4" max="16384" width="9.125" style="2" customWidth="1"/>
  </cols>
  <sheetData>
    <row r="1" ht="18">
      <c r="A1" s="1" t="s">
        <v>26</v>
      </c>
    </row>
    <row r="3" spans="1:2" ht="20.25">
      <c r="A3" s="3" t="s">
        <v>0</v>
      </c>
      <c r="B3" s="4" t="s">
        <v>4</v>
      </c>
    </row>
    <row r="4" spans="1:2" ht="20.25">
      <c r="A4" s="3" t="s">
        <v>1</v>
      </c>
      <c r="B4" s="5"/>
    </row>
    <row r="5" spans="1:2" ht="20.1" customHeight="1">
      <c r="A5" s="14" t="s">
        <v>13</v>
      </c>
      <c r="B5" s="6" t="s">
        <v>5</v>
      </c>
    </row>
    <row r="6" spans="1:2" ht="20.1" customHeight="1">
      <c r="A6" s="14" t="s">
        <v>14</v>
      </c>
      <c r="B6" s="6" t="s">
        <v>6</v>
      </c>
    </row>
    <row r="7" ht="15.75" customHeight="1">
      <c r="A7" s="3"/>
    </row>
    <row r="8" spans="1:3" ht="16.5" thickBot="1">
      <c r="A8" s="15" t="str">
        <f>A5</f>
        <v>č. 119160012</v>
      </c>
      <c r="B8" s="3" t="str">
        <f>B5</f>
        <v>Úpa, Trutnov, oprava LB opevnění, ř. km 49,250 – 49,505</v>
      </c>
      <c r="C8" s="22"/>
    </row>
    <row r="9" spans="1:3" ht="35.1" customHeight="1" thickBot="1">
      <c r="A9" s="43" t="s">
        <v>15</v>
      </c>
      <c r="B9" s="44" t="s">
        <v>2</v>
      </c>
      <c r="C9" s="45" t="s">
        <v>10</v>
      </c>
    </row>
    <row r="10" spans="1:3" ht="20.1" customHeight="1">
      <c r="A10" s="40" t="s">
        <v>12</v>
      </c>
      <c r="B10" s="41" t="s">
        <v>8</v>
      </c>
      <c r="C10" s="42"/>
    </row>
    <row r="11" spans="1:3" ht="20.1" customHeight="1">
      <c r="A11" s="20" t="s">
        <v>11</v>
      </c>
      <c r="B11" s="23" t="s">
        <v>17</v>
      </c>
      <c r="C11" s="24"/>
    </row>
    <row r="12" spans="1:3" ht="20.1" customHeight="1" thickBot="1">
      <c r="A12" s="25" t="s">
        <v>23</v>
      </c>
      <c r="B12" s="26" t="s">
        <v>3</v>
      </c>
      <c r="C12" s="27"/>
    </row>
    <row r="13" spans="1:3" ht="24.95" customHeight="1" thickBot="1">
      <c r="A13" s="32"/>
      <c r="B13" s="36" t="s">
        <v>25</v>
      </c>
      <c r="C13" s="37">
        <f>SUM(C10:C12)</f>
        <v>0</v>
      </c>
    </row>
    <row r="14" spans="1:3" ht="20.1" customHeight="1">
      <c r="A14" s="28" t="s">
        <v>18</v>
      </c>
      <c r="B14" s="11" t="s">
        <v>27</v>
      </c>
      <c r="C14" s="29"/>
    </row>
    <row r="15" spans="1:3" ht="20.1" customHeight="1">
      <c r="A15" s="21" t="s">
        <v>22</v>
      </c>
      <c r="B15" s="23" t="s">
        <v>28</v>
      </c>
      <c r="C15" s="24"/>
    </row>
    <row r="16" spans="1:3" ht="20.1" customHeight="1">
      <c r="A16" s="21" t="s">
        <v>19</v>
      </c>
      <c r="B16" s="23" t="s">
        <v>29</v>
      </c>
      <c r="C16" s="24"/>
    </row>
    <row r="17" spans="1:3" ht="20.1" customHeight="1">
      <c r="A17" s="21" t="s">
        <v>20</v>
      </c>
      <c r="B17" s="23" t="s">
        <v>30</v>
      </c>
      <c r="C17" s="24"/>
    </row>
    <row r="18" spans="1:3" ht="20.1" customHeight="1" thickBot="1">
      <c r="A18" s="30" t="s">
        <v>21</v>
      </c>
      <c r="B18" s="31" t="s">
        <v>31</v>
      </c>
      <c r="C18" s="27"/>
    </row>
    <row r="19" spans="1:3" ht="24.95" customHeight="1" thickBot="1">
      <c r="A19" s="33"/>
      <c r="B19" s="38" t="s">
        <v>24</v>
      </c>
      <c r="C19" s="39">
        <f>SUM(C14:C18)</f>
        <v>0</v>
      </c>
    </row>
    <row r="20" spans="1:3" ht="24.95" customHeight="1" thickBot="1">
      <c r="A20" s="35" t="s">
        <v>16</v>
      </c>
      <c r="B20" s="46" t="str">
        <f>B8</f>
        <v>Úpa, Trutnov, oprava LB opevnění, ř. km 49,250 – 49,505</v>
      </c>
      <c r="C20" s="34">
        <f>SUM(C13,C19)</f>
        <v>0</v>
      </c>
    </row>
    <row r="21" spans="1:3" ht="15" customHeight="1">
      <c r="A21" s="12"/>
      <c r="B21" s="13"/>
      <c r="C21" s="10"/>
    </row>
    <row r="22" spans="1:3" ht="16.5" thickBot="1">
      <c r="A22" s="15" t="str">
        <f>A6</f>
        <v>č. 119170006</v>
      </c>
      <c r="B22" s="3" t="str">
        <f>B6</f>
        <v>Úpa, Trutnov, oprava LB dlažeb včetně patky, ř. km 49,830 – 50,050</v>
      </c>
      <c r="C22" s="22"/>
    </row>
    <row r="23" spans="1:3" ht="35.1" customHeight="1" thickBot="1">
      <c r="A23" s="43" t="s">
        <v>15</v>
      </c>
      <c r="B23" s="44" t="s">
        <v>2</v>
      </c>
      <c r="C23" s="45" t="s">
        <v>10</v>
      </c>
    </row>
    <row r="24" spans="1:3" ht="20.1" customHeight="1">
      <c r="A24" s="40" t="s">
        <v>12</v>
      </c>
      <c r="B24" s="41" t="s">
        <v>7</v>
      </c>
      <c r="C24" s="42"/>
    </row>
    <row r="25" spans="1:3" ht="20.1" customHeight="1">
      <c r="A25" s="20" t="s">
        <v>11</v>
      </c>
      <c r="B25" s="23" t="s">
        <v>17</v>
      </c>
      <c r="C25" s="24"/>
    </row>
    <row r="26" spans="1:3" ht="20.1" customHeight="1" thickBot="1">
      <c r="A26" s="25" t="s">
        <v>23</v>
      </c>
      <c r="B26" s="26" t="s">
        <v>3</v>
      </c>
      <c r="C26" s="27"/>
    </row>
    <row r="27" spans="1:3" ht="24.95" customHeight="1" thickBot="1">
      <c r="A27" s="32"/>
      <c r="B27" s="36" t="s">
        <v>25</v>
      </c>
      <c r="C27" s="37">
        <f>SUM(C24:C26)</f>
        <v>0</v>
      </c>
    </row>
    <row r="28" spans="1:3" ht="20.1" customHeight="1">
      <c r="A28" s="28" t="s">
        <v>18</v>
      </c>
      <c r="B28" s="11" t="s">
        <v>27</v>
      </c>
      <c r="C28" s="29"/>
    </row>
    <row r="29" spans="1:3" ht="20.1" customHeight="1">
      <c r="A29" s="21" t="s">
        <v>22</v>
      </c>
      <c r="B29" s="23" t="s">
        <v>28</v>
      </c>
      <c r="C29" s="24"/>
    </row>
    <row r="30" spans="1:3" ht="20.1" customHeight="1">
      <c r="A30" s="21" t="s">
        <v>19</v>
      </c>
      <c r="B30" s="23" t="s">
        <v>29</v>
      </c>
      <c r="C30" s="24"/>
    </row>
    <row r="31" spans="1:3" ht="20.1" customHeight="1">
      <c r="A31" s="21" t="s">
        <v>20</v>
      </c>
      <c r="B31" s="23" t="s">
        <v>30</v>
      </c>
      <c r="C31" s="24"/>
    </row>
    <row r="32" spans="1:3" ht="20.1" customHeight="1" thickBot="1">
      <c r="A32" s="30" t="s">
        <v>21</v>
      </c>
      <c r="B32" s="31" t="s">
        <v>31</v>
      </c>
      <c r="C32" s="27"/>
    </row>
    <row r="33" spans="1:3" ht="24.95" customHeight="1" thickBot="1">
      <c r="A33" s="33"/>
      <c r="B33" s="38" t="s">
        <v>24</v>
      </c>
      <c r="C33" s="39">
        <f>SUM(C28:C32)</f>
        <v>0</v>
      </c>
    </row>
    <row r="34" spans="1:3" ht="24.95" customHeight="1" thickBot="1">
      <c r="A34" s="35" t="s">
        <v>16</v>
      </c>
      <c r="B34" s="46" t="str">
        <f>B22</f>
        <v>Úpa, Trutnov, oprava LB dlažeb včetně patky, ř. km 49,830 – 50,050</v>
      </c>
      <c r="C34" s="34">
        <f>SUM(C27,C33)</f>
        <v>0</v>
      </c>
    </row>
    <row r="35" spans="1:3" ht="15" customHeight="1" thickBot="1">
      <c r="A35" s="7"/>
      <c r="B35" s="16"/>
      <c r="C35" s="17"/>
    </row>
    <row r="36" spans="1:3" s="8" customFormat="1" ht="24.95" customHeight="1">
      <c r="A36" s="47" t="s">
        <v>9</v>
      </c>
      <c r="B36" s="18" t="str">
        <f>B20</f>
        <v>Úpa, Trutnov, oprava LB opevnění, ř. km 49,250 – 49,505</v>
      </c>
      <c r="C36" s="49">
        <f>SUM(C20,C34)</f>
        <v>0</v>
      </c>
    </row>
    <row r="37" spans="1:3" ht="24.95" customHeight="1" thickBot="1">
      <c r="A37" s="48"/>
      <c r="B37" s="19" t="str">
        <f>B34</f>
        <v>Úpa, Trutnov, oprava LB dlažeb včetně patky, ř. km 49,830 – 50,050</v>
      </c>
      <c r="C37" s="50"/>
    </row>
    <row r="38" ht="15.75" customHeight="1"/>
    <row r="39" ht="16.5" customHeight="1"/>
  </sheetData>
  <sheetProtection password="C475" sheet="1" objects="1" scenarios="1"/>
  <mergeCells count="2">
    <mergeCell ref="A36:A37"/>
    <mergeCell ref="C36:C37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Administrator</cp:lastModifiedBy>
  <cp:lastPrinted>2020-05-15T13:16:38Z</cp:lastPrinted>
  <dcterms:created xsi:type="dcterms:W3CDTF">2003-06-02T11:27:28Z</dcterms:created>
  <dcterms:modified xsi:type="dcterms:W3CDTF">2020-06-10T09:39:22Z</dcterms:modified>
  <cp:category/>
  <cp:version/>
  <cp:contentType/>
  <cp:contentStatus/>
</cp:coreProperties>
</file>