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filterPrivacy="1"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<sst xmlns="http://schemas.openxmlformats.org/spreadsheetml/2006/main" count="71" uniqueCount="56">
  <si>
    <t>Oprava fasády hlavní stáj v areálu VÚŽVV v.v.i. Ul. Přátelství 815, Praha 22</t>
  </si>
  <si>
    <t>č.pol.</t>
  </si>
  <si>
    <t>text</t>
  </si>
  <si>
    <t>jednotka</t>
  </si>
  <si>
    <t>množství</t>
  </si>
  <si>
    <t>jedn.cena</t>
  </si>
  <si>
    <t>celekem</t>
  </si>
  <si>
    <t>m2</t>
  </si>
  <si>
    <t>622 32-1121</t>
  </si>
  <si>
    <t xml:space="preserve">Omítka vápenocementová vnějších ploch nanášená </t>
  </si>
  <si>
    <t>622 32-1191</t>
  </si>
  <si>
    <t xml:space="preserve">Příplatek k cenám za každých dalších i započatých </t>
  </si>
  <si>
    <t>622 31-1131</t>
  </si>
  <si>
    <t xml:space="preserve">Potažení vnějších ploch štukem vápenným </t>
  </si>
  <si>
    <t>ručně jednovrstvá tl. Do 15 mm stěn-soklová část</t>
  </si>
  <si>
    <t>5 mm tlouštky přes 15 mm soklová část</t>
  </si>
  <si>
    <t>tl. Do 3 mm stěn soklová část.</t>
  </si>
  <si>
    <t>R</t>
  </si>
  <si>
    <t xml:space="preserve">tl. Do 3 mm stěn </t>
  </si>
  <si>
    <t>784 12-1015</t>
  </si>
  <si>
    <t>Rozmývání podkladu po oškrábání omítky</t>
  </si>
  <si>
    <t>784 11-1035</t>
  </si>
  <si>
    <t>omytí podkladu do výšky přes 5,00 m</t>
  </si>
  <si>
    <t>do výšky přes 5,00 m</t>
  </si>
  <si>
    <t xml:space="preserve">Penetrace podkladu jednonásobná základní do </t>
  </si>
  <si>
    <t>783 81-3131</t>
  </si>
  <si>
    <t>výšky přes 5,00 m akrylátová</t>
  </si>
  <si>
    <t>783 82-6301</t>
  </si>
  <si>
    <t>Nátěr omítek se schopností překlenutí trhlin</t>
  </si>
  <si>
    <t>akrylátový</t>
  </si>
  <si>
    <t>783 89-6307</t>
  </si>
  <si>
    <t>Příplatek k cenám  za zvýšenou pracnost provrdení</t>
  </si>
  <si>
    <t>2 barev odstín střední až sytém</t>
  </si>
  <si>
    <t>t/ jednotka</t>
  </si>
  <si>
    <t>celkem t</t>
  </si>
  <si>
    <t>978 01-5341</t>
  </si>
  <si>
    <t>Otlučení vápených vnějších ploch stupeň členitosti</t>
  </si>
  <si>
    <t>1 a2 v rozsahu 10-30% tl.50 mm do výšky cca 1,5 m</t>
  </si>
  <si>
    <t>150 x 0,3=45m2</t>
  </si>
  <si>
    <t>podlahami do výšky do 10 m</t>
  </si>
  <si>
    <t>941 11-1111</t>
  </si>
  <si>
    <t>941 11-1811</t>
  </si>
  <si>
    <t xml:space="preserve">Montáž lešení řadového trubkového pracovního s </t>
  </si>
  <si>
    <t xml:space="preserve">Demontáž lešení řadového trubkového pracovního s </t>
  </si>
  <si>
    <t>Mezisoučet</t>
  </si>
  <si>
    <t>VRN</t>
  </si>
  <si>
    <t>přesun hmot</t>
  </si>
  <si>
    <t>%</t>
  </si>
  <si>
    <t>t</t>
  </si>
  <si>
    <t>998 01-1003</t>
  </si>
  <si>
    <t>VRN celkem</t>
  </si>
  <si>
    <t>Celkem bez DPH</t>
  </si>
  <si>
    <t>DPH</t>
  </si>
  <si>
    <t>Celkem včetně DPH</t>
  </si>
  <si>
    <t>V jednotkových cenách položkového rozpočtu budou obsaženy veškeré náklady k úspěšnému dokončení díla.</t>
  </si>
  <si>
    <t>doprava a režie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</si>
</sst>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499976634979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2" xfId="0" applyFon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2" borderId="7" xfId="0" applyFill="1" applyBorder="1"/>
    <xf numFmtId="4" fontId="3" fillId="2" borderId="8" xfId="0" applyNumberFormat="1" applyFon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0" borderId="13" xfId="0" applyBorder="1"/>
    <xf numFmtId="0" fontId="0" fillId="0" borderId="14" xfId="0" applyBorder="1"/>
    <xf numFmtId="4" fontId="0" fillId="0" borderId="14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7" xfId="0" applyBorder="1"/>
    <xf numFmtId="164" fontId="0" fillId="0" borderId="9" xfId="0" applyNumberFormat="1" applyBorder="1"/>
    <xf numFmtId="0" fontId="0" fillId="0" borderId="8" xfId="0" applyBorder="1"/>
    <xf numFmtId="4" fontId="0" fillId="0" borderId="8" xfId="0" applyNumberFormat="1" applyBorder="1"/>
    <xf numFmtId="0" fontId="0" fillId="3" borderId="7" xfId="0" applyFill="1" applyBorder="1"/>
    <xf numFmtId="0" fontId="3" fillId="3" borderId="8" xfId="0" applyFont="1" applyFill="1" applyBorder="1"/>
    <xf numFmtId="4" fontId="3" fillId="3" borderId="8" xfId="0" applyNumberFormat="1" applyFont="1" applyFill="1" applyBorder="1"/>
    <xf numFmtId="0" fontId="0" fillId="3" borderId="8" xfId="0" applyFill="1" applyBorder="1"/>
    <xf numFmtId="164" fontId="0" fillId="3" borderId="9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 topLeftCell="A1">
      <selection activeCell="B43" sqref="B43"/>
    </sheetView>
  </sheetViews>
  <sheetFormatPr defaultColWidth="9.140625" defaultRowHeight="15"/>
  <cols>
    <col min="1" max="1" width="15.8515625" style="0" customWidth="1"/>
    <col min="2" max="2" width="46.28125" style="0" customWidth="1"/>
    <col min="6" max="6" width="13.57421875" style="0" customWidth="1"/>
    <col min="7" max="7" width="13.00390625" style="0" customWidth="1"/>
    <col min="8" max="8" width="14.8515625" style="0" customWidth="1"/>
  </cols>
  <sheetData>
    <row r="1" ht="21">
      <c r="A1" s="1" t="s">
        <v>0</v>
      </c>
    </row>
    <row r="3" ht="15" thickBot="1"/>
    <row r="4" spans="1:8" ht="15" thickBot="1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33</v>
      </c>
      <c r="H4" s="17" t="s">
        <v>34</v>
      </c>
    </row>
    <row r="5" spans="1:8" ht="15">
      <c r="A5" s="10" t="s">
        <v>35</v>
      </c>
      <c r="B5" s="11" t="s">
        <v>36</v>
      </c>
      <c r="C5" s="11" t="s">
        <v>7</v>
      </c>
      <c r="D5" s="12">
        <v>45</v>
      </c>
      <c r="E5" s="12">
        <v>0</v>
      </c>
      <c r="F5" s="12">
        <f>D5*E5</f>
        <v>0</v>
      </c>
      <c r="G5" s="13"/>
      <c r="H5" s="14">
        <f>D5*G5</f>
        <v>0</v>
      </c>
    </row>
    <row r="6" spans="1:8" ht="15">
      <c r="A6" s="4"/>
      <c r="B6" s="5" t="s">
        <v>37</v>
      </c>
      <c r="C6" s="5"/>
      <c r="D6" s="6"/>
      <c r="E6" s="6"/>
      <c r="F6" s="6"/>
      <c r="G6" s="7"/>
      <c r="H6" s="8">
        <f aca="true" t="shared" si="0" ref="H6:H28">D6*G6</f>
        <v>0</v>
      </c>
    </row>
    <row r="7" spans="1:8" ht="15">
      <c r="A7" s="4"/>
      <c r="B7" s="5" t="s">
        <v>38</v>
      </c>
      <c r="C7" s="5"/>
      <c r="D7" s="6"/>
      <c r="E7" s="6"/>
      <c r="F7" s="6"/>
      <c r="G7" s="7"/>
      <c r="H7" s="8">
        <f t="shared" si="0"/>
        <v>0</v>
      </c>
    </row>
    <row r="8" spans="1:8" ht="15">
      <c r="A8" s="4" t="s">
        <v>8</v>
      </c>
      <c r="B8" s="5" t="s">
        <v>9</v>
      </c>
      <c r="C8" s="5"/>
      <c r="D8" s="6"/>
      <c r="E8" s="6"/>
      <c r="F8" s="6"/>
      <c r="G8" s="7"/>
      <c r="H8" s="8">
        <f t="shared" si="0"/>
        <v>0</v>
      </c>
    </row>
    <row r="9" spans="1:8" ht="15">
      <c r="A9" s="4"/>
      <c r="B9" s="5" t="s">
        <v>14</v>
      </c>
      <c r="C9" s="5" t="s">
        <v>7</v>
      </c>
      <c r="D9" s="6">
        <v>150</v>
      </c>
      <c r="E9" s="6">
        <v>0</v>
      </c>
      <c r="F9" s="6">
        <f aca="true" t="shared" si="1" ref="F9:F33">D9*E9</f>
        <v>0</v>
      </c>
      <c r="G9" s="7">
        <v>0.02636</v>
      </c>
      <c r="H9" s="8">
        <f t="shared" si="0"/>
        <v>3.954</v>
      </c>
    </row>
    <row r="10" spans="1:8" ht="15">
      <c r="A10" s="4" t="s">
        <v>10</v>
      </c>
      <c r="B10" s="5" t="s">
        <v>11</v>
      </c>
      <c r="C10" s="5"/>
      <c r="D10" s="6"/>
      <c r="E10" s="6"/>
      <c r="F10" s="6"/>
      <c r="G10" s="7"/>
      <c r="H10" s="8">
        <f t="shared" si="0"/>
        <v>0</v>
      </c>
    </row>
    <row r="11" spans="1:8" ht="15">
      <c r="A11" s="4"/>
      <c r="B11" s="5" t="s">
        <v>15</v>
      </c>
      <c r="C11" s="5" t="s">
        <v>7</v>
      </c>
      <c r="D11" s="6">
        <v>900</v>
      </c>
      <c r="E11" s="6">
        <v>0</v>
      </c>
      <c r="F11" s="6">
        <f t="shared" si="1"/>
        <v>0</v>
      </c>
      <c r="G11" s="7">
        <v>0.0079</v>
      </c>
      <c r="H11" s="8">
        <f t="shared" si="0"/>
        <v>7.11</v>
      </c>
    </row>
    <row r="12" spans="1:8" ht="15">
      <c r="A12" s="4" t="s">
        <v>12</v>
      </c>
      <c r="B12" s="5" t="s">
        <v>13</v>
      </c>
      <c r="C12" s="5"/>
      <c r="D12" s="6"/>
      <c r="E12" s="6"/>
      <c r="F12" s="6"/>
      <c r="G12" s="7"/>
      <c r="H12" s="8">
        <f t="shared" si="0"/>
        <v>0</v>
      </c>
    </row>
    <row r="13" spans="1:8" ht="15">
      <c r="A13" s="4"/>
      <c r="B13" s="5" t="s">
        <v>16</v>
      </c>
      <c r="C13" s="5" t="s">
        <v>7</v>
      </c>
      <c r="D13" s="6">
        <v>150</v>
      </c>
      <c r="E13" s="6">
        <v>0</v>
      </c>
      <c r="F13" s="6">
        <f t="shared" si="1"/>
        <v>0</v>
      </c>
      <c r="G13" s="7">
        <v>0.004</v>
      </c>
      <c r="H13" s="8">
        <f t="shared" si="0"/>
        <v>0.6</v>
      </c>
    </row>
    <row r="14" spans="1:8" ht="15">
      <c r="A14" s="4" t="s">
        <v>21</v>
      </c>
      <c r="B14" s="5" t="s">
        <v>22</v>
      </c>
      <c r="C14" s="5" t="s">
        <v>7</v>
      </c>
      <c r="D14" s="6">
        <v>564</v>
      </c>
      <c r="E14" s="6">
        <v>0</v>
      </c>
      <c r="F14" s="6">
        <f t="shared" si="1"/>
        <v>0</v>
      </c>
      <c r="G14" s="7"/>
      <c r="H14" s="8">
        <f t="shared" si="0"/>
        <v>0</v>
      </c>
    </row>
    <row r="15" spans="1:8" ht="15">
      <c r="A15" s="4" t="s">
        <v>19</v>
      </c>
      <c r="B15" s="5" t="s">
        <v>20</v>
      </c>
      <c r="C15" s="5"/>
      <c r="D15" s="5"/>
      <c r="E15" s="5"/>
      <c r="F15" s="5"/>
      <c r="G15" s="5"/>
      <c r="H15" s="8">
        <f t="shared" si="0"/>
        <v>0</v>
      </c>
    </row>
    <row r="16" spans="1:8" ht="15">
      <c r="A16" s="4"/>
      <c r="B16" s="5" t="s">
        <v>23</v>
      </c>
      <c r="C16" s="5" t="s">
        <v>7</v>
      </c>
      <c r="D16" s="6">
        <v>564</v>
      </c>
      <c r="E16" s="6">
        <v>0</v>
      </c>
      <c r="F16" s="6">
        <f>D16*E16</f>
        <v>0</v>
      </c>
      <c r="G16" s="7"/>
      <c r="H16" s="8">
        <f t="shared" si="0"/>
        <v>0</v>
      </c>
    </row>
    <row r="17" spans="1:8" ht="15">
      <c r="A17" s="4" t="s">
        <v>12</v>
      </c>
      <c r="B17" s="5" t="s">
        <v>13</v>
      </c>
      <c r="C17" s="5"/>
      <c r="D17" s="6"/>
      <c r="E17" s="6"/>
      <c r="F17" s="6"/>
      <c r="G17" s="7"/>
      <c r="H17" s="8">
        <f t="shared" si="0"/>
        <v>0</v>
      </c>
    </row>
    <row r="18" spans="1:8" ht="15">
      <c r="A18" s="4"/>
      <c r="B18" s="5" t="s">
        <v>18</v>
      </c>
      <c r="C18" s="5" t="s">
        <v>7</v>
      </c>
      <c r="D18" s="6">
        <v>564</v>
      </c>
      <c r="E18" s="6">
        <v>0</v>
      </c>
      <c r="F18" s="6">
        <f aca="true" t="shared" si="2" ref="F18">D18*E18</f>
        <v>0</v>
      </c>
      <c r="G18" s="7">
        <v>0.004</v>
      </c>
      <c r="H18" s="8">
        <f>D16*G18</f>
        <v>2.2560000000000002</v>
      </c>
    </row>
    <row r="19" spans="1:8" ht="15">
      <c r="A19" s="4" t="s">
        <v>25</v>
      </c>
      <c r="B19" s="5" t="s">
        <v>24</v>
      </c>
      <c r="C19" s="5"/>
      <c r="D19" s="6"/>
      <c r="E19" s="5"/>
      <c r="F19" s="5"/>
      <c r="G19" s="7"/>
      <c r="H19" s="8">
        <f>D17*G19</f>
        <v>0</v>
      </c>
    </row>
    <row r="20" spans="1:8" ht="15">
      <c r="A20" s="4"/>
      <c r="B20" s="5" t="s">
        <v>26</v>
      </c>
      <c r="C20" s="5" t="s">
        <v>7</v>
      </c>
      <c r="D20" s="6">
        <v>564</v>
      </c>
      <c r="E20" s="5">
        <v>0</v>
      </c>
      <c r="F20" s="6">
        <f t="shared" si="1"/>
        <v>0</v>
      </c>
      <c r="G20" s="7">
        <v>0.0001</v>
      </c>
      <c r="H20" s="8">
        <f>D18*G20</f>
        <v>0.056400000000000006</v>
      </c>
    </row>
    <row r="21" spans="1:8" ht="15">
      <c r="A21" s="4" t="s">
        <v>27</v>
      </c>
      <c r="B21" s="5" t="s">
        <v>28</v>
      </c>
      <c r="C21" s="5"/>
      <c r="D21" s="6"/>
      <c r="E21" s="6"/>
      <c r="F21" s="6"/>
      <c r="G21" s="7"/>
      <c r="H21" s="8">
        <f t="shared" si="0"/>
        <v>0</v>
      </c>
    </row>
    <row r="22" spans="1:8" ht="15">
      <c r="A22" s="4"/>
      <c r="B22" s="5" t="s">
        <v>29</v>
      </c>
      <c r="C22" s="5" t="s">
        <v>7</v>
      </c>
      <c r="D22" s="6">
        <v>564</v>
      </c>
      <c r="E22" s="6">
        <v>0</v>
      </c>
      <c r="F22" s="6">
        <f t="shared" si="1"/>
        <v>0</v>
      </c>
      <c r="G22" s="7">
        <v>0.0006</v>
      </c>
      <c r="H22" s="8">
        <f t="shared" si="0"/>
        <v>0.3384</v>
      </c>
    </row>
    <row r="23" spans="1:8" ht="15">
      <c r="A23" s="4" t="s">
        <v>30</v>
      </c>
      <c r="B23" s="5" t="s">
        <v>31</v>
      </c>
      <c r="C23" s="5"/>
      <c r="D23" s="6"/>
      <c r="E23" s="6"/>
      <c r="F23" s="6"/>
      <c r="G23" s="7"/>
      <c r="H23" s="8">
        <f t="shared" si="0"/>
        <v>0</v>
      </c>
    </row>
    <row r="24" spans="1:8" ht="15">
      <c r="A24" s="4"/>
      <c r="B24" s="5" t="s">
        <v>32</v>
      </c>
      <c r="C24" s="5" t="s">
        <v>7</v>
      </c>
      <c r="D24" s="6">
        <v>564</v>
      </c>
      <c r="E24" s="6">
        <v>0</v>
      </c>
      <c r="F24" s="6">
        <f t="shared" si="1"/>
        <v>0</v>
      </c>
      <c r="G24" s="7">
        <v>3E-05</v>
      </c>
      <c r="H24" s="8">
        <f t="shared" si="0"/>
        <v>0.01692</v>
      </c>
    </row>
    <row r="25" spans="1:8" ht="15">
      <c r="A25" s="4" t="s">
        <v>40</v>
      </c>
      <c r="B25" s="5" t="s">
        <v>42</v>
      </c>
      <c r="C25" s="5"/>
      <c r="D25" s="6"/>
      <c r="E25" s="6"/>
      <c r="F25" s="6"/>
      <c r="G25" s="7"/>
      <c r="H25" s="8">
        <f t="shared" si="0"/>
        <v>0</v>
      </c>
    </row>
    <row r="26" spans="1:8" ht="15">
      <c r="A26" s="4"/>
      <c r="B26" s="5" t="s">
        <v>39</v>
      </c>
      <c r="C26" s="5" t="s">
        <v>7</v>
      </c>
      <c r="D26" s="6">
        <v>564</v>
      </c>
      <c r="E26" s="6">
        <v>0</v>
      </c>
      <c r="F26" s="6">
        <f t="shared" si="1"/>
        <v>0</v>
      </c>
      <c r="G26" s="7"/>
      <c r="H26" s="8">
        <f t="shared" si="0"/>
        <v>0</v>
      </c>
    </row>
    <row r="27" spans="1:8" ht="15">
      <c r="A27" s="4" t="s">
        <v>41</v>
      </c>
      <c r="B27" s="5" t="s">
        <v>43</v>
      </c>
      <c r="C27" s="5"/>
      <c r="D27" s="6"/>
      <c r="E27" s="6"/>
      <c r="F27" s="6"/>
      <c r="G27" s="7"/>
      <c r="H27" s="8">
        <f t="shared" si="0"/>
        <v>0</v>
      </c>
    </row>
    <row r="28" spans="1:8" ht="15" thickBot="1">
      <c r="A28" s="18"/>
      <c r="B28" s="19" t="s">
        <v>39</v>
      </c>
      <c r="C28" s="19" t="s">
        <v>7</v>
      </c>
      <c r="D28" s="20">
        <v>564</v>
      </c>
      <c r="E28" s="20">
        <v>0</v>
      </c>
      <c r="F28" s="20">
        <f t="shared" si="1"/>
        <v>0</v>
      </c>
      <c r="G28" s="21"/>
      <c r="H28" s="22">
        <f t="shared" si="0"/>
        <v>0</v>
      </c>
    </row>
    <row r="29" spans="1:8" ht="15" thickBot="1">
      <c r="A29" s="23"/>
      <c r="B29" s="16" t="s">
        <v>44</v>
      </c>
      <c r="C29" s="16"/>
      <c r="D29" s="24"/>
      <c r="E29" s="24"/>
      <c r="F29" s="24">
        <f>SUM(F5:F28)</f>
        <v>0</v>
      </c>
      <c r="G29" s="25"/>
      <c r="H29" s="26">
        <f>SUM(H5:H28)</f>
        <v>14.33172</v>
      </c>
    </row>
    <row r="30" spans="1:8" ht="15">
      <c r="A30" s="10"/>
      <c r="B30" s="11"/>
      <c r="C30" s="11"/>
      <c r="D30" s="12"/>
      <c r="E30" s="12"/>
      <c r="F30" s="12"/>
      <c r="G30" s="13"/>
      <c r="H30" s="14"/>
    </row>
    <row r="31" spans="1:8" ht="15">
      <c r="A31" s="4"/>
      <c r="B31" s="9" t="s">
        <v>45</v>
      </c>
      <c r="C31" s="5"/>
      <c r="D31" s="6"/>
      <c r="E31" s="6"/>
      <c r="F31" s="6"/>
      <c r="G31" s="7"/>
      <c r="H31" s="8"/>
    </row>
    <row r="32" spans="1:8" ht="15">
      <c r="A32" s="4" t="s">
        <v>49</v>
      </c>
      <c r="B32" s="5" t="s">
        <v>46</v>
      </c>
      <c r="C32" s="5" t="s">
        <v>48</v>
      </c>
      <c r="D32" s="6">
        <v>14.43</v>
      </c>
      <c r="E32" s="6">
        <v>0</v>
      </c>
      <c r="F32" s="6">
        <f t="shared" si="1"/>
        <v>0</v>
      </c>
      <c r="G32" s="7"/>
      <c r="H32" s="8"/>
    </row>
    <row r="33" spans="1:8" ht="15" thickBot="1">
      <c r="A33" s="18" t="s">
        <v>17</v>
      </c>
      <c r="B33" s="19" t="s">
        <v>55</v>
      </c>
      <c r="C33" s="19" t="s">
        <v>47</v>
      </c>
      <c r="D33" s="20">
        <v>5</v>
      </c>
      <c r="E33" s="20">
        <f>F29/100</f>
        <v>0</v>
      </c>
      <c r="F33" s="20">
        <f t="shared" si="1"/>
        <v>0</v>
      </c>
      <c r="G33" s="21"/>
      <c r="H33" s="22"/>
    </row>
    <row r="34" spans="1:8" ht="15" thickBot="1">
      <c r="A34" s="23"/>
      <c r="B34" s="16" t="s">
        <v>50</v>
      </c>
      <c r="C34" s="16"/>
      <c r="D34" s="24"/>
      <c r="E34" s="24"/>
      <c r="F34" s="24">
        <f>SUM(F30:F33)</f>
        <v>0</v>
      </c>
      <c r="G34" s="25"/>
      <c r="H34" s="26"/>
    </row>
    <row r="35" spans="1:8" ht="15" thickBot="1">
      <c r="A35" s="27"/>
      <c r="B35" s="28"/>
      <c r="C35" s="28"/>
      <c r="D35" s="29"/>
      <c r="E35" s="29"/>
      <c r="F35" s="29"/>
      <c r="G35" s="30"/>
      <c r="H35" s="31"/>
    </row>
    <row r="36" spans="1:8" ht="15" thickBot="1">
      <c r="A36" s="23"/>
      <c r="B36" s="16" t="s">
        <v>51</v>
      </c>
      <c r="C36" s="16"/>
      <c r="D36" s="24"/>
      <c r="E36" s="24"/>
      <c r="F36" s="24">
        <f>F34+F29</f>
        <v>0</v>
      </c>
      <c r="G36" s="25"/>
      <c r="H36" s="26"/>
    </row>
    <row r="37" spans="1:8" ht="15" thickBot="1">
      <c r="A37" s="32"/>
      <c r="B37" s="34" t="s">
        <v>52</v>
      </c>
      <c r="C37" s="34" t="s">
        <v>47</v>
      </c>
      <c r="D37" s="35">
        <v>21</v>
      </c>
      <c r="E37" s="35">
        <f>F36/100</f>
        <v>0</v>
      </c>
      <c r="F37" s="35">
        <f>D37*E37</f>
        <v>0</v>
      </c>
      <c r="G37" s="34"/>
      <c r="H37" s="33"/>
    </row>
    <row r="38" spans="1:8" ht="15" thickBot="1">
      <c r="A38" s="36"/>
      <c r="B38" s="37" t="s">
        <v>53</v>
      </c>
      <c r="C38" s="37"/>
      <c r="D38" s="38"/>
      <c r="E38" s="38"/>
      <c r="F38" s="38">
        <f>SUM(F36:F37)</f>
        <v>0</v>
      </c>
      <c r="G38" s="39"/>
      <c r="H38" s="40"/>
    </row>
    <row r="39" spans="4:8" ht="15">
      <c r="D39" s="2"/>
      <c r="E39" s="2"/>
      <c r="F39" s="2"/>
      <c r="H39" s="3"/>
    </row>
    <row r="40" spans="2:8" ht="15">
      <c r="B40" t="s">
        <v>54</v>
      </c>
      <c r="D40" s="2"/>
      <c r="E40" s="2"/>
      <c r="F40" s="2"/>
      <c r="H40" s="3"/>
    </row>
    <row r="41" spans="4:8" ht="15">
      <c r="D41" s="2"/>
      <c r="E41" s="2"/>
      <c r="F41" s="2"/>
      <c r="H41" s="3"/>
    </row>
    <row r="42" spans="4:8" ht="15">
      <c r="D42" s="2"/>
      <c r="E42" s="2"/>
      <c r="F42" s="2"/>
      <c r="H42" s="3"/>
    </row>
    <row r="43" spans="4:8" ht="15">
      <c r="D43" s="2"/>
      <c r="E43" s="2"/>
      <c r="F43" s="2"/>
      <c r="H43" s="3"/>
    </row>
    <row r="44" spans="4:6" ht="15">
      <c r="D44" s="2"/>
      <c r="E44" s="2"/>
      <c r="F44" s="2"/>
    </row>
    <row r="45" spans="4:6" ht="15">
      <c r="D45" s="2"/>
      <c r="E45" s="2"/>
      <c r="F45" s="2"/>
    </row>
    <row r="46" spans="4:6" ht="15">
      <c r="D46" s="2"/>
      <c r="E46" s="2"/>
      <c r="F46" s="2"/>
    </row>
    <row r="47" spans="4:6" ht="15">
      <c r="D47" s="2"/>
      <c r="E47" s="2"/>
      <c r="F47" s="2"/>
    </row>
    <row r="48" spans="4:6" ht="15">
      <c r="D48" s="2"/>
      <c r="E48" s="2"/>
      <c r="F48" s="2"/>
    </row>
    <row r="49" spans="4:6" ht="15">
      <c r="D49" s="2"/>
      <c r="E49" s="2"/>
      <c r="F49" s="2"/>
    </row>
    <row r="50" spans="4:6" ht="15">
      <c r="D50" s="2"/>
      <c r="E50" s="2"/>
      <c r="F50" s="2"/>
    </row>
    <row r="51" spans="4:6" ht="15">
      <c r="D51" s="2"/>
      <c r="E51" s="2"/>
      <c r="F51" s="2"/>
    </row>
    <row r="52" spans="4:6" ht="15">
      <c r="D52" s="2"/>
      <c r="E52" s="2"/>
      <c r="F52" s="2"/>
    </row>
    <row r="53" spans="4:6" ht="15">
      <c r="D53" s="2"/>
      <c r="E53" s="2"/>
      <c r="F53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2020-06-21T20:05:43Z</dcterms:modified>
  <cp:category/>
  <cp:version/>
  <cp:contentType/>
  <cp:contentStatus/>
</cp:coreProperties>
</file>