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VZ\2020_Podklady_proEZAK\119170023+219130010_VD Jahodnice, obnova vodního díla\VZ realizace\Vykaz vymer\"/>
    </mc:Choice>
  </mc:AlternateContent>
  <bookViews>
    <workbookView xWindow="960" yWindow="180" windowWidth="20895" windowHeight="7035"/>
  </bookViews>
  <sheets>
    <sheet name="rekapitulace k nacenění" sheetId="18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k">#REF!</definedName>
    <definedName name="l">#REF!</definedName>
    <definedName name="lll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s">#REF!</definedName>
    <definedName name="sss">#REF!</definedName>
    <definedName name="sssssss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62913" iterateDelta="1E-4"/>
</workbook>
</file>

<file path=xl/calcChain.xml><?xml version="1.0" encoding="utf-8"?>
<calcChain xmlns="http://schemas.openxmlformats.org/spreadsheetml/2006/main">
  <c r="B27" i="18" l="1"/>
  <c r="C25" i="18" l="1"/>
  <c r="C13" i="18"/>
  <c r="C27" i="18" l="1"/>
  <c r="B15" i="18"/>
  <c r="B25" i="18" s="1"/>
  <c r="A15" i="18"/>
  <c r="B9" i="18"/>
  <c r="B13" i="18" s="1"/>
  <c r="A9" i="18"/>
</calcChain>
</file>

<file path=xl/sharedStrings.xml><?xml version="1.0" encoding="utf-8"?>
<sst xmlns="http://schemas.openxmlformats.org/spreadsheetml/2006/main" count="41" uniqueCount="32">
  <si>
    <t>Veřejná zakázka:</t>
  </si>
  <si>
    <t>čísla a názvy akcí:</t>
  </si>
  <si>
    <t>Objekt</t>
  </si>
  <si>
    <t>Název</t>
  </si>
  <si>
    <t>Cena celkem</t>
  </si>
  <si>
    <t>SO-01</t>
  </si>
  <si>
    <t xml:space="preserve">VON  </t>
  </si>
  <si>
    <t>Vedlejší a ostatní náklady</t>
  </si>
  <si>
    <t xml:space="preserve"> </t>
  </si>
  <si>
    <t>Rekapitulace rozpočtu</t>
  </si>
  <si>
    <t>VD Jahodnice, obnova vodního díla</t>
  </si>
  <si>
    <t>VD Jahodnice, odstranění nánosů</t>
  </si>
  <si>
    <t xml:space="preserve">VD Jahodnice, zvýšení retenční fce rekonstrukcí tělesa hráze 
a spodních výpustí </t>
  </si>
  <si>
    <t>Odstranění nánosů</t>
  </si>
  <si>
    <t>SO 01</t>
  </si>
  <si>
    <t>Spodní výpusti</t>
  </si>
  <si>
    <t>SO-02</t>
  </si>
  <si>
    <t>Rekonstrukce objektu stálého průtoku</t>
  </si>
  <si>
    <t>SO-03</t>
  </si>
  <si>
    <t>Bezpečnostní přeliv</t>
  </si>
  <si>
    <t>SO-04</t>
  </si>
  <si>
    <t>Rekonstrukce drenážního systému hráze</t>
  </si>
  <si>
    <t>SO-05</t>
  </si>
  <si>
    <t>Opevnění návodního svahu a břehů nádrže</t>
  </si>
  <si>
    <t>SO-06</t>
  </si>
  <si>
    <t>Doplnění zařízení pro pozorování a měření</t>
  </si>
  <si>
    <t>SO-07</t>
  </si>
  <si>
    <t>Kbel</t>
  </si>
  <si>
    <t>Kč bez DPH</t>
  </si>
  <si>
    <t>CELKEM akce</t>
  </si>
  <si>
    <t xml:space="preserve">  CELKEM VZ</t>
  </si>
  <si>
    <t>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</si>
</sst>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2"/>
      <name val="Arial CE"/>
      <charset val="238"/>
    </font>
    <font>
      <b/>
      <sz val="14"/>
      <name val="Arial CE"/>
      <family val="2"/>
      <charset val="238"/>
    </font>
    <font>
      <b/>
      <u/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Trebuchet MS"/>
      <family val="2"/>
      <charset val="238"/>
    </font>
    <font>
      <b/>
      <sz val="14"/>
      <name val="Arial CE"/>
      <charset val="238"/>
    </font>
    <font>
      <sz val="12"/>
      <name val="Arial CE"/>
      <family val="2"/>
      <charset val="238"/>
    </font>
    <font>
      <b/>
      <sz val="11"/>
      <name val="Arial CE"/>
      <charset val="238"/>
    </font>
    <font>
      <b/>
      <sz val="11"/>
      <color rgb="FF003366"/>
      <name val="Arial CE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3" borderId="0" applyNumberFormat="0" applyBorder="0" applyAlignment="0" applyProtection="0"/>
    <xf numFmtId="0" fontId="22" fillId="0" borderId="0" applyNumberFormat="0" applyFill="0" applyBorder="0" applyAlignment="0"/>
    <xf numFmtId="0" fontId="19" fillId="20" borderId="1" applyNumberFormat="0" applyAlignment="0" applyProtection="0"/>
    <xf numFmtId="0" fontId="21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9" fillId="21" borderId="5" applyNumberFormat="0" applyAlignment="0" applyProtection="0"/>
    <xf numFmtId="0" fontId="18" fillId="7" borderId="1" applyNumberFormat="0" applyAlignment="0" applyProtection="0"/>
    <xf numFmtId="0" fontId="15" fillId="0" borderId="6" applyNumberFormat="0" applyFill="0" applyAlignment="0" applyProtection="0"/>
    <xf numFmtId="0" fontId="14" fillId="22" borderId="0" applyNumberFormat="0" applyBorder="0" applyAlignment="0" applyProtection="0"/>
    <xf numFmtId="0" fontId="1" fillId="23" borderId="7" applyNumberFormat="0" applyFont="0" applyAlignment="0" applyProtection="0"/>
    <xf numFmtId="0" fontId="20" fillId="20" borderId="8" applyNumberFormat="0" applyAlignment="0" applyProtection="0"/>
    <xf numFmtId="0" fontId="4" fillId="0" borderId="9">
      <alignment horizontal="justify" vertical="center" wrapText="1"/>
      <protection locked="0"/>
    </xf>
    <xf numFmtId="0" fontId="13" fillId="0" borderId="0" applyNumberFormat="0" applyFill="0" applyBorder="0" applyAlignment="0" applyProtection="0"/>
    <xf numFmtId="0" fontId="7" fillId="0" borderId="10" applyNumberFormat="0" applyFill="0" applyAlignment="0" applyProtection="0"/>
    <xf numFmtId="0" fontId="17" fillId="0" borderId="0" applyNumberFormat="0" applyFill="0" applyBorder="0" applyAlignment="0" applyProtection="0"/>
  </cellStyleXfs>
  <cellXfs count="44">
    <xf numFmtId="0" fontId="0" fillId="0" borderId="0" xfId="0"/>
    <xf numFmtId="0" fontId="24" fillId="0" borderId="0" xfId="0" applyFont="1" applyFill="1" applyBorder="1" applyProtection="1"/>
    <xf numFmtId="0" fontId="1" fillId="0" borderId="0" xfId="0" applyFont="1" applyFill="1" applyProtection="1"/>
    <xf numFmtId="0" fontId="2" fillId="0" borderId="0" xfId="0" applyFont="1" applyFill="1" applyProtection="1"/>
    <xf numFmtId="0" fontId="25" fillId="0" borderId="0" xfId="0" applyFont="1" applyFill="1" applyBorder="1" applyProtection="1"/>
    <xf numFmtId="0" fontId="26" fillId="0" borderId="0" xfId="0" applyFont="1" applyFill="1" applyBorder="1" applyProtection="1"/>
    <xf numFmtId="0" fontId="28" fillId="0" borderId="12" xfId="0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center" vertical="center" wrapText="1"/>
    </xf>
    <xf numFmtId="0" fontId="27" fillId="0" borderId="15" xfId="0" applyFont="1" applyFill="1" applyBorder="1" applyAlignment="1" applyProtection="1">
      <alignment horizontal="left" indent="1"/>
    </xf>
    <xf numFmtId="0" fontId="28" fillId="0" borderId="16" xfId="0" applyFont="1" applyFill="1" applyBorder="1" applyAlignment="1" applyProtection="1">
      <alignment wrapText="1"/>
    </xf>
    <xf numFmtId="0" fontId="27" fillId="0" borderId="18" xfId="0" applyFont="1" applyFill="1" applyBorder="1" applyAlignment="1" applyProtection="1">
      <alignment horizontal="left" indent="1"/>
    </xf>
    <xf numFmtId="49" fontId="28" fillId="0" borderId="19" xfId="0" applyNumberFormat="1" applyFont="1" applyFill="1" applyBorder="1" applyAlignment="1" applyProtection="1">
      <alignment horizontal="left" wrapText="1"/>
    </xf>
    <xf numFmtId="0" fontId="2" fillId="0" borderId="0" xfId="0" applyFont="1" applyFill="1" applyBorder="1" applyProtection="1"/>
    <xf numFmtId="0" fontId="28" fillId="0" borderId="24" xfId="0" applyFont="1" applyFill="1" applyBorder="1" applyAlignment="1" applyProtection="1">
      <alignment horizontal="center" vertical="center" wrapText="1"/>
    </xf>
    <xf numFmtId="0" fontId="28" fillId="0" borderId="19" xfId="0" applyFont="1" applyFill="1" applyBorder="1" applyAlignment="1" applyProtection="1">
      <alignment wrapText="1"/>
    </xf>
    <xf numFmtId="0" fontId="29" fillId="0" borderId="0" xfId="0" applyFont="1" applyBorder="1" applyAlignment="1" applyProtection="1">
      <alignment vertical="top" wrapText="1"/>
    </xf>
    <xf numFmtId="0" fontId="3" fillId="0" borderId="0" xfId="0" applyFont="1" applyFill="1" applyBorder="1" applyProtection="1"/>
    <xf numFmtId="0" fontId="3" fillId="0" borderId="26" xfId="0" applyFont="1" applyFill="1" applyBorder="1" applyAlignment="1" applyProtection="1">
      <alignment vertical="top" wrapText="1"/>
    </xf>
    <xf numFmtId="0" fontId="31" fillId="0" borderId="0" xfId="0" applyFont="1" applyFill="1" applyProtection="1"/>
    <xf numFmtId="4" fontId="1" fillId="0" borderId="0" xfId="0" applyNumberFormat="1" applyFont="1" applyFill="1" applyAlignment="1" applyProtection="1">
      <alignment horizontal="center"/>
    </xf>
    <xf numFmtId="4" fontId="3" fillId="0" borderId="11" xfId="0" applyNumberFormat="1" applyFont="1" applyFill="1" applyBorder="1" applyAlignment="1" applyProtection="1">
      <alignment horizontal="center"/>
    </xf>
    <xf numFmtId="4" fontId="28" fillId="0" borderId="13" xfId="0" applyNumberFormat="1" applyFont="1" applyFill="1" applyBorder="1" applyAlignment="1" applyProtection="1">
      <alignment horizontal="center" vertical="center" wrapText="1"/>
    </xf>
    <xf numFmtId="4" fontId="32" fillId="24" borderId="17" xfId="0" applyNumberFormat="1" applyFont="1" applyFill="1" applyBorder="1" applyAlignment="1" applyProtection="1">
      <alignment horizontal="right"/>
      <protection locked="0"/>
    </xf>
    <xf numFmtId="4" fontId="32" fillId="24" borderId="20" xfId="0" applyNumberFormat="1" applyFont="1" applyFill="1" applyBorder="1" applyAlignment="1" applyProtection="1">
      <alignment horizontal="right"/>
      <protection locked="0"/>
    </xf>
    <xf numFmtId="4" fontId="2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Alignment="1" applyProtection="1">
      <alignment horizontal="right"/>
    </xf>
    <xf numFmtId="4" fontId="3" fillId="0" borderId="26" xfId="0" applyNumberFormat="1" applyFont="1" applyFill="1" applyBorder="1" applyAlignment="1" applyProtection="1">
      <alignment horizontal="right"/>
    </xf>
    <xf numFmtId="0" fontId="33" fillId="0" borderId="0" xfId="0" applyFont="1" applyAlignment="1" applyProtection="1">
      <alignment horizontal="left" vertical="center" wrapText="1"/>
    </xf>
    <xf numFmtId="0" fontId="27" fillId="0" borderId="27" xfId="0" applyFont="1" applyFill="1" applyBorder="1" applyAlignment="1" applyProtection="1">
      <alignment horizontal="left" indent="1"/>
    </xf>
    <xf numFmtId="4" fontId="28" fillId="0" borderId="2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/>
    </xf>
    <xf numFmtId="4" fontId="30" fillId="0" borderId="28" xfId="0" applyNumberFormat="1" applyFont="1" applyFill="1" applyBorder="1" applyAlignment="1" applyProtection="1">
      <alignment horizontal="left" vertical="center"/>
    </xf>
    <xf numFmtId="4" fontId="30" fillId="27" borderId="25" xfId="0" applyNumberFormat="1" applyFont="1" applyFill="1" applyBorder="1" applyAlignment="1" applyProtection="1">
      <alignment horizontal="right" vertical="center"/>
    </xf>
    <xf numFmtId="0" fontId="30" fillId="27" borderId="24" xfId="0" applyFont="1" applyFill="1" applyBorder="1" applyAlignment="1" applyProtection="1">
      <alignment horizontal="left" vertical="center"/>
    </xf>
    <xf numFmtId="0" fontId="2" fillId="26" borderId="22" xfId="0" applyFont="1" applyFill="1" applyBorder="1" applyAlignment="1" applyProtection="1">
      <alignment wrapText="1"/>
    </xf>
    <xf numFmtId="0" fontId="2" fillId="26" borderId="21" xfId="0" applyFont="1" applyFill="1" applyBorder="1" applyAlignment="1" applyProtection="1">
      <alignment horizontal="left" vertical="center" indent="1"/>
    </xf>
    <xf numFmtId="4" fontId="2" fillId="26" borderId="23" xfId="0" applyNumberFormat="1" applyFont="1" applyFill="1" applyBorder="1" applyAlignment="1" applyProtection="1">
      <alignment horizontal="right" vertical="center"/>
    </xf>
    <xf numFmtId="0" fontId="2" fillId="25" borderId="22" xfId="0" applyFont="1" applyFill="1" applyBorder="1" applyAlignment="1" applyProtection="1">
      <alignment vertical="center" wrapText="1"/>
    </xf>
    <xf numFmtId="4" fontId="2" fillId="25" borderId="23" xfId="0" applyNumberFormat="1" applyFont="1" applyFill="1" applyBorder="1" applyAlignment="1" applyProtection="1">
      <alignment horizontal="right" vertical="center"/>
    </xf>
    <xf numFmtId="0" fontId="2" fillId="25" borderId="21" xfId="0" applyFont="1" applyFill="1" applyBorder="1" applyAlignment="1" applyProtection="1">
      <alignment horizontal="left" vertical="center" indent="1"/>
    </xf>
    <xf numFmtId="0" fontId="30" fillId="27" borderId="14" xfId="0" applyFont="1" applyFill="1" applyBorder="1" applyAlignment="1" applyProtection="1">
      <alignment vertical="center" wrapText="1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wrapText="1"/>
    </xf>
    <xf numFmtId="0" fontId="23" fillId="0" borderId="0" xfId="0" applyFont="1" applyFill="1" applyAlignment="1" applyProtection="1">
      <alignment horizontal="left" vertical="center"/>
    </xf>
  </cellXfs>
  <cellStyles count="44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2" builtinId="25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1" builtinId="15" customBuiltin="1"/>
    <cellStyle name="Neutrální" xfId="37" builtinId="28" customBuiltin="1"/>
    <cellStyle name="Normální" xfId="0" builtinId="0"/>
    <cellStyle name="popis polozky" xfId="40"/>
    <cellStyle name="Poznámka" xfId="38" builtinId="10" customBuiltin="1"/>
    <cellStyle name="Propojená buňka" xfId="36" builtinId="24" customBuiltin="1"/>
    <cellStyle name="Správně" xfId="29" builtinId="26" customBuiltin="1"/>
    <cellStyle name="Špatně" xfId="25" builtinId="27" customBuiltin="1"/>
    <cellStyle name="Text upozornění" xfId="43" builtinId="11" customBuiltin="1"/>
    <cellStyle name="Vstup" xfId="35" builtinId="20" customBuiltin="1"/>
    <cellStyle name="Výpočet" xfId="27" builtinId="22" customBuiltin="1"/>
    <cellStyle name="Výstup" xfId="39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tabSelected="1" topLeftCell="A3" workbookViewId="0">
      <selection activeCell="G22" sqref="G22"/>
    </sheetView>
  </sheetViews>
  <sheetFormatPr defaultRowHeight="12.75" x14ac:dyDescent="0.2"/>
  <cols>
    <col min="1" max="1" width="27.42578125" style="2" bestFit="1" customWidth="1"/>
    <col min="2" max="2" width="70.7109375" style="2" customWidth="1"/>
    <col min="3" max="3" width="21" style="19" bestFit="1" customWidth="1"/>
    <col min="4" max="4" width="16.85546875" style="30" bestFit="1" customWidth="1"/>
    <col min="5" max="16384" width="9.140625" style="2"/>
  </cols>
  <sheetData>
    <row r="1" spans="1:5" ht="18" x14ac:dyDescent="0.25">
      <c r="A1" s="1" t="s">
        <v>9</v>
      </c>
    </row>
    <row r="3" spans="1:5" ht="20.25" x14ac:dyDescent="0.3">
      <c r="A3" s="3" t="s">
        <v>0</v>
      </c>
      <c r="B3" s="4" t="s">
        <v>10</v>
      </c>
    </row>
    <row r="4" spans="1:5" ht="9.9499999999999993" customHeight="1" x14ac:dyDescent="0.3">
      <c r="A4" s="3"/>
      <c r="B4" s="4"/>
    </row>
    <row r="5" spans="1:5" ht="20.25" x14ac:dyDescent="0.3">
      <c r="A5" s="3" t="s">
        <v>1</v>
      </c>
      <c r="B5" s="5"/>
    </row>
    <row r="6" spans="1:5" ht="20.100000000000001" customHeight="1" x14ac:dyDescent="0.25">
      <c r="A6" s="3">
        <v>119170023</v>
      </c>
      <c r="B6" s="3" t="s">
        <v>11</v>
      </c>
    </row>
    <row r="7" spans="1:5" ht="35.1" customHeight="1" x14ac:dyDescent="0.25">
      <c r="A7" s="41">
        <v>219130010</v>
      </c>
      <c r="B7" s="42" t="s">
        <v>12</v>
      </c>
    </row>
    <row r="8" spans="1:5" ht="15.75" x14ac:dyDescent="0.25">
      <c r="A8" s="3"/>
    </row>
    <row r="9" spans="1:5" ht="16.5" thickBot="1" x14ac:dyDescent="0.3">
      <c r="A9" s="3">
        <f>A6</f>
        <v>119170023</v>
      </c>
      <c r="B9" s="3" t="str">
        <f>B6</f>
        <v>VD Jahodnice, odstranění nánosů</v>
      </c>
      <c r="C9" s="20"/>
    </row>
    <row r="10" spans="1:5" ht="20.100000000000001" customHeight="1" thickBot="1" x14ac:dyDescent="0.25">
      <c r="A10" s="6" t="s">
        <v>2</v>
      </c>
      <c r="B10" s="7" t="s">
        <v>3</v>
      </c>
      <c r="C10" s="21" t="s">
        <v>4</v>
      </c>
    </row>
    <row r="11" spans="1:5" ht="20.100000000000001" customHeight="1" x14ac:dyDescent="0.25">
      <c r="A11" s="8" t="s">
        <v>14</v>
      </c>
      <c r="B11" s="9" t="s">
        <v>13</v>
      </c>
      <c r="C11" s="22"/>
    </row>
    <row r="12" spans="1:5" ht="20.100000000000001" customHeight="1" thickBot="1" x14ac:dyDescent="0.3">
      <c r="A12" s="10" t="s">
        <v>6</v>
      </c>
      <c r="B12" s="11" t="s">
        <v>7</v>
      </c>
      <c r="C12" s="23"/>
    </row>
    <row r="13" spans="1:5" ht="30" customHeight="1" thickTop="1" thickBot="1" x14ac:dyDescent="0.25">
      <c r="A13" s="39" t="s">
        <v>29</v>
      </c>
      <c r="B13" s="37" t="str">
        <f>B9</f>
        <v>VD Jahodnice, odstranění nánosů</v>
      </c>
      <c r="C13" s="38">
        <f>SUM(C11:C12)</f>
        <v>0</v>
      </c>
      <c r="D13" s="43" t="s">
        <v>28</v>
      </c>
    </row>
    <row r="14" spans="1:5" ht="15.75" x14ac:dyDescent="0.25">
      <c r="A14" s="12"/>
      <c r="B14" s="12"/>
      <c r="C14" s="24"/>
    </row>
    <row r="15" spans="1:5" ht="16.5" thickBot="1" x14ac:dyDescent="0.3">
      <c r="A15" s="3">
        <f>A7</f>
        <v>219130010</v>
      </c>
      <c r="B15" s="3" t="str">
        <f>B7</f>
        <v xml:space="preserve">VD Jahodnice, zvýšení retenční fce rekonstrukcí tělesa hráze 
a spodních výpustí </v>
      </c>
      <c r="C15" s="25"/>
      <c r="E15" s="2" t="s">
        <v>8</v>
      </c>
    </row>
    <row r="16" spans="1:5" ht="20.100000000000001" customHeight="1" thickBot="1" x14ac:dyDescent="0.25">
      <c r="A16" s="13" t="s">
        <v>2</v>
      </c>
      <c r="B16" s="7" t="s">
        <v>3</v>
      </c>
      <c r="C16" s="29" t="s">
        <v>4</v>
      </c>
    </row>
    <row r="17" spans="1:23" ht="20.100000000000001" customHeight="1" x14ac:dyDescent="0.25">
      <c r="A17" s="8" t="s">
        <v>5</v>
      </c>
      <c r="B17" s="9" t="s">
        <v>15</v>
      </c>
      <c r="C17" s="22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</row>
    <row r="18" spans="1:23" ht="20.100000000000001" customHeight="1" x14ac:dyDescent="0.25">
      <c r="A18" s="28" t="s">
        <v>16</v>
      </c>
      <c r="B18" s="9" t="s">
        <v>17</v>
      </c>
      <c r="C18" s="22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</row>
    <row r="19" spans="1:23" ht="20.100000000000001" customHeight="1" x14ac:dyDescent="0.25">
      <c r="A19" s="28" t="s">
        <v>18</v>
      </c>
      <c r="B19" s="9" t="s">
        <v>19</v>
      </c>
      <c r="C19" s="22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</row>
    <row r="20" spans="1:23" ht="20.100000000000001" customHeight="1" x14ac:dyDescent="0.25">
      <c r="A20" s="28" t="s">
        <v>20</v>
      </c>
      <c r="B20" s="9" t="s">
        <v>21</v>
      </c>
      <c r="C20" s="22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</row>
    <row r="21" spans="1:23" ht="20.100000000000001" customHeight="1" x14ac:dyDescent="0.25">
      <c r="A21" s="28" t="s">
        <v>22</v>
      </c>
      <c r="B21" s="9" t="s">
        <v>23</v>
      </c>
      <c r="C21" s="22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</row>
    <row r="22" spans="1:23" ht="20.100000000000001" customHeight="1" x14ac:dyDescent="0.25">
      <c r="A22" s="28" t="s">
        <v>24</v>
      </c>
      <c r="B22" s="9" t="s">
        <v>25</v>
      </c>
      <c r="C22" s="22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</row>
    <row r="23" spans="1:23" ht="20.100000000000001" customHeight="1" x14ac:dyDescent="0.25">
      <c r="A23" s="28" t="s">
        <v>26</v>
      </c>
      <c r="B23" s="9" t="s">
        <v>27</v>
      </c>
      <c r="C23" s="22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</row>
    <row r="24" spans="1:23" ht="20.100000000000001" customHeight="1" thickBot="1" x14ac:dyDescent="0.3">
      <c r="A24" s="10" t="s">
        <v>31</v>
      </c>
      <c r="B24" s="14" t="s">
        <v>7</v>
      </c>
      <c r="C24" s="23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</row>
    <row r="25" spans="1:23" ht="39.950000000000003" customHeight="1" thickTop="1" thickBot="1" x14ac:dyDescent="0.3">
      <c r="A25" s="35" t="s">
        <v>29</v>
      </c>
      <c r="B25" s="34" t="str">
        <f>B15</f>
        <v xml:space="preserve">VD Jahodnice, zvýšení retenční fce rekonstrukcí tělesa hráze 
a spodních výpustí </v>
      </c>
      <c r="C25" s="36">
        <f>SUM(C17:C24)</f>
        <v>0</v>
      </c>
      <c r="D25" s="43" t="s">
        <v>28</v>
      </c>
      <c r="E25" s="15"/>
      <c r="F25" s="15"/>
      <c r="G25" s="15"/>
      <c r="H25" s="15"/>
      <c r="I25" s="15"/>
      <c r="J25" s="15"/>
      <c r="K25" s="15"/>
    </row>
    <row r="26" spans="1:23" ht="13.5" thickBot="1" x14ac:dyDescent="0.25">
      <c r="A26" s="16"/>
      <c r="B26" s="17"/>
      <c r="C26" s="26"/>
    </row>
    <row r="27" spans="1:23" s="18" customFormat="1" ht="35.1" customHeight="1" thickBot="1" x14ac:dyDescent="0.25">
      <c r="A27" s="33" t="s">
        <v>30</v>
      </c>
      <c r="B27" s="40" t="str">
        <f>B3</f>
        <v>VD Jahodnice, obnova vodního díla</v>
      </c>
      <c r="C27" s="32">
        <f>C25+C13</f>
        <v>0</v>
      </c>
      <c r="D27" s="31" t="s">
        <v>28</v>
      </c>
      <c r="E27" s="18" t="s">
        <v>8</v>
      </c>
    </row>
    <row r="28" spans="1:23" ht="15.75" customHeight="1" x14ac:dyDescent="0.2">
      <c r="E28" s="2" t="s">
        <v>8</v>
      </c>
    </row>
  </sheetData>
  <sheetProtection algorithmName="SHA-512" hashValue="hUhWcuwxquBEp6xXeQsqcrRMEcnD9CTEt/GG2OfuDxIxpOq1U0kDZP9QKsPsrj5ZnQyY+NjDI8RokU/8r3iH7A==" saltValue="sD9KHoLmv6YGtj9074/Wu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k nacenění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Jakub Hušek</cp:lastModifiedBy>
  <cp:lastPrinted>2017-11-03T09:17:09Z</cp:lastPrinted>
  <dcterms:created xsi:type="dcterms:W3CDTF">2003-06-02T11:27:28Z</dcterms:created>
  <dcterms:modified xsi:type="dcterms:W3CDTF">2020-04-14T11:36:53Z</dcterms:modified>
</cp:coreProperties>
</file>