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1. část - kategorie I." sheetId="1" r:id="rId1"/>
  </sheets>
  <calcPr calcId="125725"/>
</workbook>
</file>

<file path=xl/calcChain.xml><?xml version="1.0" encoding="utf-8"?>
<calcChain xmlns="http://schemas.openxmlformats.org/spreadsheetml/2006/main">
  <c r="G78" i="1"/>
  <c r="E51"/>
  <c r="E50"/>
  <c r="E49"/>
  <c r="E47"/>
  <c r="E46"/>
  <c r="E45"/>
  <c r="E44"/>
  <c r="E43"/>
  <c r="E42"/>
  <c r="E41"/>
  <c r="E40"/>
  <c r="E39"/>
  <c r="E58" s="1"/>
  <c r="D56"/>
  <c r="D55"/>
  <c r="D54"/>
  <c r="D53"/>
  <c r="D52"/>
  <c r="D51"/>
  <c r="D50"/>
  <c r="D49"/>
  <c r="D48"/>
  <c r="D47"/>
  <c r="D46"/>
  <c r="D45"/>
  <c r="D44"/>
  <c r="D43"/>
  <c r="D42"/>
  <c r="D41"/>
  <c r="D40"/>
  <c r="G40"/>
  <c r="F40"/>
  <c r="E28"/>
  <c r="F28"/>
  <c r="G28"/>
  <c r="D28"/>
  <c r="D30"/>
  <c r="D29"/>
  <c r="G22"/>
  <c r="G94"/>
  <c r="E93"/>
  <c r="E91"/>
  <c r="F91"/>
  <c r="G91"/>
  <c r="D91"/>
  <c r="F77"/>
  <c r="E76"/>
  <c r="E78" s="1"/>
  <c r="G76"/>
  <c r="D75"/>
  <c r="E57"/>
  <c r="G54"/>
  <c r="F54"/>
  <c r="F48"/>
  <c r="D39"/>
  <c r="D58" s="1"/>
  <c r="G31"/>
  <c r="G29"/>
  <c r="G30"/>
  <c r="F34"/>
  <c r="E33"/>
  <c r="D32"/>
  <c r="D31"/>
  <c r="E109"/>
  <c r="F109"/>
  <c r="G109"/>
  <c r="D109"/>
  <c r="E108"/>
  <c r="F108"/>
  <c r="G108"/>
  <c r="D108"/>
  <c r="E107"/>
  <c r="F107"/>
  <c r="G107"/>
  <c r="D107"/>
  <c r="E106"/>
  <c r="F106"/>
  <c r="G106"/>
  <c r="D106"/>
  <c r="E105"/>
  <c r="F105"/>
  <c r="G105"/>
  <c r="D105"/>
  <c r="E104"/>
  <c r="F104"/>
  <c r="G104"/>
  <c r="D104"/>
  <c r="E103"/>
  <c r="F103"/>
  <c r="G103"/>
  <c r="D103"/>
  <c r="E102"/>
  <c r="F102"/>
  <c r="G102"/>
  <c r="D102"/>
  <c r="E101"/>
  <c r="F101"/>
  <c r="G101"/>
  <c r="D101"/>
  <c r="E100"/>
  <c r="F100"/>
  <c r="G100"/>
  <c r="D100"/>
  <c r="E99"/>
  <c r="E110" s="1"/>
  <c r="F99"/>
  <c r="F110" s="1"/>
  <c r="G99"/>
  <c r="G110" s="1"/>
  <c r="D99"/>
  <c r="D110" s="1"/>
  <c r="E92"/>
  <c r="F92"/>
  <c r="G92"/>
  <c r="D92"/>
  <c r="E90"/>
  <c r="F90"/>
  <c r="G90"/>
  <c r="D90"/>
  <c r="E89"/>
  <c r="F89"/>
  <c r="G89"/>
  <c r="D89"/>
  <c r="E88"/>
  <c r="F88"/>
  <c r="G88"/>
  <c r="D88"/>
  <c r="E87"/>
  <c r="F87"/>
  <c r="G87"/>
  <c r="D87"/>
  <c r="E86"/>
  <c r="F86"/>
  <c r="G86"/>
  <c r="D86"/>
  <c r="E85"/>
  <c r="F85"/>
  <c r="G85"/>
  <c r="D85"/>
  <c r="E84"/>
  <c r="F84"/>
  <c r="G84"/>
  <c r="D84"/>
  <c r="E83"/>
  <c r="F83"/>
  <c r="G83"/>
  <c r="D83"/>
  <c r="E82"/>
  <c r="E95" s="1"/>
  <c r="F82"/>
  <c r="F95" s="1"/>
  <c r="G82"/>
  <c r="G95" s="1"/>
  <c r="D82"/>
  <c r="D95" s="1"/>
  <c r="D96" s="1"/>
  <c r="E74"/>
  <c r="F74"/>
  <c r="G74"/>
  <c r="D74"/>
  <c r="E73"/>
  <c r="F73"/>
  <c r="G73"/>
  <c r="D73"/>
  <c r="E72"/>
  <c r="F72"/>
  <c r="G72"/>
  <c r="D72"/>
  <c r="E71"/>
  <c r="F71"/>
  <c r="G71"/>
  <c r="D71"/>
  <c r="E70"/>
  <c r="F70"/>
  <c r="G70"/>
  <c r="D70"/>
  <c r="E69"/>
  <c r="F69"/>
  <c r="G69"/>
  <c r="D69"/>
  <c r="E68"/>
  <c r="F68"/>
  <c r="G68"/>
  <c r="D68"/>
  <c r="E67"/>
  <c r="F67"/>
  <c r="G67"/>
  <c r="D67"/>
  <c r="E66"/>
  <c r="F66"/>
  <c r="G66"/>
  <c r="D66"/>
  <c r="E65"/>
  <c r="F65"/>
  <c r="G65"/>
  <c r="D65"/>
  <c r="E64"/>
  <c r="F64"/>
  <c r="G64"/>
  <c r="D64"/>
  <c r="E63"/>
  <c r="F63"/>
  <c r="G63"/>
  <c r="D63"/>
  <c r="E62"/>
  <c r="F62"/>
  <c r="F78" s="1"/>
  <c r="G62"/>
  <c r="D62"/>
  <c r="D78" s="1"/>
  <c r="E54"/>
  <c r="F53"/>
  <c r="G53"/>
  <c r="E53"/>
  <c r="F52"/>
  <c r="G52"/>
  <c r="E52"/>
  <c r="F51"/>
  <c r="G51"/>
  <c r="F50"/>
  <c r="G50"/>
  <c r="G49"/>
  <c r="F49"/>
  <c r="G47"/>
  <c r="F47"/>
  <c r="G46"/>
  <c r="F46"/>
  <c r="G45"/>
  <c r="F45"/>
  <c r="F44"/>
  <c r="G44"/>
  <c r="G43"/>
  <c r="F43"/>
  <c r="G42"/>
  <c r="F42"/>
  <c r="G41"/>
  <c r="F41"/>
  <c r="G39"/>
  <c r="G58" s="1"/>
  <c r="F39"/>
  <c r="F58" s="1"/>
  <c r="D59" l="1"/>
  <c r="D10"/>
  <c r="E8"/>
  <c r="B7"/>
  <c r="C7"/>
  <c r="E10"/>
  <c r="E26"/>
  <c r="F26"/>
  <c r="G26"/>
  <c r="D26"/>
  <c r="E30"/>
  <c r="F30"/>
  <c r="E29"/>
  <c r="F29"/>
  <c r="E27"/>
  <c r="F27"/>
  <c r="G27"/>
  <c r="D27"/>
  <c r="D21"/>
  <c r="E21"/>
  <c r="F21"/>
  <c r="E25"/>
  <c r="F25"/>
  <c r="G25"/>
  <c r="D25"/>
  <c r="E24"/>
  <c r="F24"/>
  <c r="G24"/>
  <c r="E22"/>
  <c r="F22"/>
  <c r="D24"/>
  <c r="G23"/>
  <c r="E23"/>
  <c r="F23"/>
  <c r="D23"/>
  <c r="D22"/>
  <c r="G21"/>
  <c r="C10"/>
  <c r="B10"/>
  <c r="E9"/>
  <c r="D9"/>
  <c r="C9"/>
  <c r="D8"/>
  <c r="C8"/>
  <c r="B8"/>
  <c r="G35" l="1"/>
  <c r="E6" s="1"/>
  <c r="D35"/>
  <c r="B6" s="1"/>
  <c r="E35"/>
  <c r="C6" s="1"/>
  <c r="C11" s="1"/>
  <c r="F35"/>
  <c r="D6" s="1"/>
  <c r="D11" s="1"/>
  <c r="E7"/>
  <c r="D7"/>
  <c r="F10"/>
  <c r="F8"/>
  <c r="D79"/>
  <c r="D111"/>
  <c r="E11" l="1"/>
  <c r="F6"/>
  <c r="F7"/>
  <c r="D36"/>
  <c r="B9"/>
  <c r="F9" l="1"/>
  <c r="F11" s="1"/>
  <c r="B11"/>
  <c r="B12" s="1"/>
</calcChain>
</file>

<file path=xl/sharedStrings.xml><?xml version="1.0" encoding="utf-8"?>
<sst xmlns="http://schemas.openxmlformats.org/spreadsheetml/2006/main" count="170" uniqueCount="78">
  <si>
    <t>Podrobná kalkulace nákladů na VD Kružberk</t>
  </si>
  <si>
    <t>Sledování a hodnocení stavu vodních děl z hlediska jejich bezpečnosti na základě pozorování a měření pracovníků obou smluvních stran podle vyhlášky a podle  PTBD. Navrhování opatření, stavebních nebo provozních zásahů nutných k zachování nebo zvýšení bezpečnosti sledovaných vodních děl.</t>
  </si>
  <si>
    <t>Zpracování a průběžné hodnocení výsledků měření TBD včetně vypracování krátkých sdělení podle přílohy č. 2 smlouvy 6 x ročně</t>
  </si>
  <si>
    <t>Zpracování písemných zpráv v rozsahu a četnosti dle vyhlášky 1 x ročně</t>
  </si>
  <si>
    <t>Účast na technickobezpečnostní prohlídce vodního díla 1x ročně</t>
  </si>
  <si>
    <t xml:space="preserve">Účast na jednáních souvisejících s činností TBD 2 x ročně </t>
  </si>
  <si>
    <t>Kontrolní prohlídky díla (min. jedna prohlídka bude uskutečněna se zástupcem objednatele) 4 x ročně</t>
  </si>
  <si>
    <t>Zaměření vodorovných posunů na koruně hráze metodou záměrné přímky a zaměření vodorovných posunů na vzdušním licí hráze metodou trigonometrie. Etapa měření bude prováděna v obvyklém termínu (červenec)  1 x ročně</t>
  </si>
  <si>
    <t>Kontrolní zaměření průsakového režimu – průsaky a pozorovací vrty 4 x ročně</t>
  </si>
  <si>
    <t>Režimové měření tlaků na drenážních vrtech 1 x ročně</t>
  </si>
  <si>
    <t>-</t>
  </si>
  <si>
    <t>Celkem za rok</t>
  </si>
  <si>
    <t>CELKEM za období 2021-2024</t>
  </si>
  <si>
    <t>Podrobná kalkulace nákladů na VD Šance</t>
  </si>
  <si>
    <t>Zpracování písemných zpráv v rozsahu a četnosti dle vyhlášky 1 x ročně.</t>
  </si>
  <si>
    <t>Účast na technickobezpečnostní prohlídce vodního díla 1 x ročně</t>
  </si>
  <si>
    <t>Účast na jednáních souvisejících s činností TBD 2 x ročně.</t>
  </si>
  <si>
    <t>Trigonometrické zaměření posunů kontrolních bodů na vzdušním líci hráze 1 x ročně</t>
  </si>
  <si>
    <t>Zaměření kontrolních bodů na koruně hráze, na návodní bermě a na vzdušním líci při koruně metodou záměrné přímky 1 x ročně</t>
  </si>
  <si>
    <t>Zaměření kontrolních bodů na koruně hráze, na návodní bermě a na vzdušním líci nivelací (třídy přesnosti N1 dle ČSN 73 0405) 1 x ročně</t>
  </si>
  <si>
    <t>Zaměření kontrolních bodů v hrázových chodbách a štolách nivelací (třídy přesnosti N1 dle ČSN 73 0405) 1 x za 2 roky</t>
  </si>
  <si>
    <t>Zaměření kontrolních bodů v prostoru bezpečnostního přelivu a skluzu nivelací (třídy přesnosti N1 dle ČSN 73 0405) 1 x ročně</t>
  </si>
  <si>
    <t>Kontrolní měření průsaků a tlakoměrných vrtů 4 x ročně</t>
  </si>
  <si>
    <t>Kontrolní měření pozorovacích vrtů 4 x ročně</t>
  </si>
  <si>
    <t>Kontrolní měření na deformetrických základnách v hrázových chodbách, štolách a spadiště 1 x ročně</t>
  </si>
  <si>
    <t>Měření na klinometrických základnách v odběrné věži  4 x ročně</t>
  </si>
  <si>
    <t>Podrobná kalkulace nákladů na VD Slezská Harta</t>
  </si>
  <si>
    <t>Účast na jednáních souvisejících s činností TBD 2 x ročně</t>
  </si>
  <si>
    <t>Zaměření sedání kontrolních bodů nivelací (třídy přesnosti N1 dle ČSN 73 0405) na koruně hráze, v injekční chodbě a přístupových chodbách 1 x ročně</t>
  </si>
  <si>
    <t>Zaměření kontrolních bodů na koruně hráze a návodním líci metodou záměrné přímky 1 x ročně</t>
  </si>
  <si>
    <t>Kontrolní měření průtoků v injekční chodbě a průtoků v patním drénu 4 x ročně</t>
  </si>
  <si>
    <t>Kontrolní měření tlaků na tlakoměrných vrtech 4 x ročně</t>
  </si>
  <si>
    <t>Kontrolní měření posunů na deformetrických základnách 4 x ročně</t>
  </si>
  <si>
    <t>Kompletní měření na inklinometrických vrtech (14ks) 2 x ročně</t>
  </si>
  <si>
    <t>Podrobná kalkulace nákladů na VD Žermanice</t>
  </si>
  <si>
    <t>Zaměření svislých posunů na koruně hráze, v hrázových chodbách, na levé a pravé vzdušní patě hráze metodou nivelace (třídy přesnosti N1 dle ČSN 73 0405). Etapa měření bude prováděna v obvyklém termínu (září) 1 x ročně</t>
  </si>
  <si>
    <t>Zaměření vodorovných posunů na koruně hráze metodou záměrné přímky  1 x ročně</t>
  </si>
  <si>
    <t>Zaměření vodorovných posunů na vzdušním licí hráze metodou trigonometrie. Etapa měření bude prováděna v obvyklém termínu (září) 1 x ročně</t>
  </si>
  <si>
    <t>Podrobná kalkulace nákladů na VD Těrlicko</t>
  </si>
  <si>
    <t>Sledování a hodnocení stavu vodních děl z hlediska jejich bezpečnosti na základě pozorování a měření pracovníků obou smluvních stran podle vyhlášky a podle PTBD. Navrhování opatření, stavebních nebo provozních zásahů nutných k zachování nebo zvýšení bezpečnosti sledovaných vodních děl.</t>
  </si>
  <si>
    <t>Kompletní měření na inklinometrických vrtech (1ks) 2 x ročně</t>
  </si>
  <si>
    <t>Vodní díla 
I. kategorie</t>
  </si>
  <si>
    <t xml:space="preserve">Cena celkem </t>
  </si>
  <si>
    <t>na dílech</t>
  </si>
  <si>
    <t>bez DPH</t>
  </si>
  <si>
    <t xml:space="preserve"> KRUŽBERK</t>
  </si>
  <si>
    <t xml:space="preserve"> ŠANCE</t>
  </si>
  <si>
    <t>Cena za 1 mj.</t>
  </si>
  <si>
    <t>Počet mj./rok</t>
  </si>
  <si>
    <t>x</t>
  </si>
  <si>
    <t>Legenda:</t>
  </si>
  <si>
    <t>účastník nevyplňuje</t>
  </si>
  <si>
    <t>účastník musí vyplnit</t>
  </si>
  <si>
    <t>2021 - 2024</t>
  </si>
  <si>
    <t>Poznámka:</t>
  </si>
  <si>
    <t>V tabulkách jsou nastaveny automatické vzorce pro výpočet</t>
  </si>
  <si>
    <t>Celkem za rok bez DPH</t>
  </si>
  <si>
    <t xml:space="preserve">Celková nabídková cena účastníka bez DPH v 1. části </t>
  </si>
  <si>
    <t>1</t>
  </si>
  <si>
    <t>Zaměření svislých posunů na koruně hráze, v hrázových chodbách, na levé a pravé vzdušní patě hráze     metodou nivelace třídy přesnosti N1 dle ČSN 73 0405). Etapa měření bude prováděna v obvyklém termínu (červenec) 1 x ročně</t>
  </si>
  <si>
    <t>SLEZSKÁ HARTA</t>
  </si>
  <si>
    <t>ŽERMANICE</t>
  </si>
  <si>
    <t>TĚRLICKO</t>
  </si>
  <si>
    <t>Název dodavatele (účastníka):</t>
  </si>
  <si>
    <t>Aktualizace Území ohroženého zvláštní povodní (ve 2D) společně s VD Slezská Harta.</t>
  </si>
  <si>
    <t>Vypracování revize Programu TBD pro trvalý provoz.</t>
  </si>
  <si>
    <t>Provedení komplexní prohlídky technologického zařízení uzávěrů spodních výpustí, a segmentových uzávěrů na přelivech.</t>
  </si>
  <si>
    <t>Zaměření inklinometrických vrtů v pravém zavázání - podél skluzu a těsně nad provozním střediskem</t>
  </si>
  <si>
    <t>Provedení aktualizace modelu filtrační stability jádra v profilech 0,296 a 0,257 na základě skutečně změřených výsledků TBD.</t>
  </si>
  <si>
    <t xml:space="preserve">Provedení komplexní prohlídky technologického vybavení VD (2x rozstřikovací uzávěr, 2x tabulový uzávěr). </t>
  </si>
  <si>
    <t>Aktualizace Území ohroženého zvláštní povodní (ve 2D) společně s VD Kružberk</t>
  </si>
  <si>
    <t xml:space="preserve">kontrolní měření na 2 inklinovrtech ve štole                               </t>
  </si>
  <si>
    <t>Zaměření posunů na kontrolních bodech Bělského zlomu do konce června 2022</t>
  </si>
  <si>
    <t>Provedení komplexní prohlídky technologického vybavení VD (2x rozstřikovací uzávěr, 2x tabulový uzávěr)</t>
  </si>
  <si>
    <t>Provedení komplexní prohlídky technologického zařízení uzávěrů spodních výpustí 2x rozstřikovací, 2x klapkový a 2x šoupátkový uzávěr a 3x segmentový uzávěr na přelivech</t>
  </si>
  <si>
    <t>Aktualizace Území ohroženého zvláštní povodní (ve 2D)</t>
  </si>
  <si>
    <t>Zaměření svislých posunů na záchytné nádrži Lobník.</t>
  </si>
  <si>
    <t>V rámci Souhrnné zprávy bude provedeno i přešetření stability násypu hráze v jednom údolním profilu, přičemž k modelovým výpočtům bude použit specializovaný  2D geotechnický software.</t>
  </si>
</sst>
</file>

<file path=xl/styles.xml><?xml version="1.0" encoding="utf-8"?>
<styleSheet xmlns="http://schemas.openxmlformats.org/spreadsheetml/2006/main">
  <numFmts count="5">
    <numFmt numFmtId="5" formatCode="#,##0\ &quot;Kč&quot;;\-#,##0\ &quot;Kč&quot;"/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indexed="17"/>
      <name val="Arial"/>
      <family val="2"/>
      <charset val="238"/>
    </font>
    <font>
      <sz val="12"/>
      <color indexed="50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0"/>
      <color indexed="5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5" fontId="3" fillId="0" borderId="0" applyFont="0" applyFill="0" applyBorder="0" applyAlignment="0" applyProtection="0"/>
  </cellStyleXfs>
  <cellXfs count="252">
    <xf numFmtId="0" fontId="0" fillId="0" borderId="0" xfId="0"/>
    <xf numFmtId="0" fontId="6" fillId="0" borderId="0" xfId="0" applyFont="1"/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/>
    </xf>
    <xf numFmtId="0" fontId="6" fillId="0" borderId="0" xfId="0" applyFont="1" applyFill="1"/>
    <xf numFmtId="0" fontId="8" fillId="0" borderId="0" xfId="0" applyFont="1"/>
    <xf numFmtId="0" fontId="8" fillId="0" borderId="0" xfId="0" applyFont="1" applyFill="1"/>
    <xf numFmtId="164" fontId="8" fillId="0" borderId="0" xfId="0" applyNumberFormat="1" applyFont="1" applyFill="1" applyBorder="1"/>
    <xf numFmtId="0" fontId="8" fillId="0" borderId="0" xfId="0" applyFont="1" applyAlignment="1">
      <alignment horizontal="right"/>
    </xf>
    <xf numFmtId="0" fontId="8" fillId="0" borderId="8" xfId="0" applyFont="1" applyFill="1" applyBorder="1" applyAlignment="1">
      <alignment horizontal="center"/>
    </xf>
    <xf numFmtId="0" fontId="8" fillId="3" borderId="8" xfId="0" applyFont="1" applyFill="1" applyBorder="1"/>
    <xf numFmtId="0" fontId="8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Alignment="1">
      <alignment horizontal="right" vertical="center"/>
    </xf>
    <xf numFmtId="44" fontId="8" fillId="0" borderId="31" xfId="0" applyNumberFormat="1" applyFont="1" applyFill="1" applyBorder="1" applyAlignment="1" applyProtection="1">
      <alignment horizontal="center" vertical="center"/>
      <protection locked="0"/>
    </xf>
    <xf numFmtId="44" fontId="8" fillId="0" borderId="5" xfId="0" applyNumberFormat="1" applyFont="1" applyFill="1" applyBorder="1" applyAlignment="1" applyProtection="1">
      <alignment horizontal="center" vertical="center"/>
      <protection locked="0"/>
    </xf>
    <xf numFmtId="44" fontId="5" fillId="0" borderId="39" xfId="0" applyNumberFormat="1" applyFont="1" applyFill="1" applyBorder="1"/>
    <xf numFmtId="44" fontId="5" fillId="0" borderId="27" xfId="0" applyNumberFormat="1" applyFont="1" applyFill="1" applyBorder="1"/>
    <xf numFmtId="44" fontId="5" fillId="0" borderId="1" xfId="0" applyNumberFormat="1" applyFont="1" applyFill="1" applyBorder="1"/>
    <xf numFmtId="0" fontId="9" fillId="0" borderId="0" xfId="0" applyFont="1" applyAlignment="1">
      <alignment horizontal="right" vertical="center"/>
    </xf>
    <xf numFmtId="0" fontId="9" fillId="0" borderId="0" xfId="0" applyFont="1"/>
    <xf numFmtId="44" fontId="2" fillId="3" borderId="32" xfId="0" applyNumberFormat="1" applyFont="1" applyFill="1" applyBorder="1" applyAlignment="1">
      <alignment horizontal="center" vertical="center" wrapText="1"/>
    </xf>
    <xf numFmtId="44" fontId="8" fillId="4" borderId="33" xfId="1" applyNumberFormat="1" applyFont="1" applyFill="1" applyBorder="1" applyAlignment="1">
      <alignment horizontal="center" vertical="center"/>
    </xf>
    <xf numFmtId="44" fontId="8" fillId="4" borderId="10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5" fillId="6" borderId="29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/>
    </xf>
    <xf numFmtId="0" fontId="5" fillId="7" borderId="29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6" borderId="2" xfId="0" applyNumberFormat="1" applyFont="1" applyFill="1" applyBorder="1" applyAlignment="1">
      <alignment horizontal="center" vertical="center"/>
    </xf>
    <xf numFmtId="0" fontId="5" fillId="6" borderId="3" xfId="0" applyNumberFormat="1" applyFont="1" applyFill="1" applyBorder="1" applyAlignment="1">
      <alignment horizontal="center" vertical="center"/>
    </xf>
    <xf numFmtId="0" fontId="5" fillId="6" borderId="4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44" fontId="8" fillId="3" borderId="31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44" fontId="8" fillId="0" borderId="17" xfId="1" applyNumberFormat="1" applyFont="1" applyFill="1" applyBorder="1" applyAlignment="1" applyProtection="1">
      <alignment horizontal="center" vertical="center"/>
      <protection locked="0"/>
    </xf>
    <xf numFmtId="44" fontId="8" fillId="4" borderId="7" xfId="1" applyNumberFormat="1" applyFont="1" applyFill="1" applyBorder="1" applyAlignment="1" applyProtection="1">
      <alignment horizontal="center" vertical="center"/>
    </xf>
    <xf numFmtId="44" fontId="8" fillId="0" borderId="7" xfId="1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vertical="center" wrapText="1"/>
    </xf>
    <xf numFmtId="44" fontId="8" fillId="3" borderId="32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4" fontId="8" fillId="0" borderId="25" xfId="1" applyNumberFormat="1" applyFont="1" applyFill="1" applyBorder="1" applyAlignment="1" applyProtection="1">
      <alignment horizontal="center" vertical="center"/>
      <protection locked="0"/>
    </xf>
    <xf numFmtId="49" fontId="8" fillId="0" borderId="9" xfId="0" applyNumberFormat="1" applyFont="1" applyBorder="1" applyAlignment="1">
      <alignment horizontal="center" vertical="center" wrapText="1"/>
    </xf>
    <xf numFmtId="0" fontId="5" fillId="9" borderId="29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44" fontId="2" fillId="3" borderId="32" xfId="0" applyNumberFormat="1" applyFont="1" applyFill="1" applyBorder="1" applyAlignment="1">
      <alignment vertical="center" wrapText="1"/>
    </xf>
    <xf numFmtId="44" fontId="2" fillId="3" borderId="32" xfId="0" applyNumberFormat="1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44" fontId="2" fillId="3" borderId="31" xfId="0" applyNumberFormat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44" fontId="2" fillId="3" borderId="32" xfId="0" applyNumberFormat="1" applyFont="1" applyFill="1" applyBorder="1" applyAlignment="1">
      <alignment horizontal="left" vertical="center" wrapText="1"/>
    </xf>
    <xf numFmtId="44" fontId="2" fillId="3" borderId="33" xfId="0" applyNumberFormat="1" applyFont="1" applyFill="1" applyBorder="1" applyAlignment="1">
      <alignment horizontal="left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2" fillId="0" borderId="0" xfId="0" applyFont="1" applyFill="1"/>
    <xf numFmtId="3" fontId="11" fillId="0" borderId="0" xfId="0" applyNumberFormat="1" applyFont="1" applyFill="1"/>
    <xf numFmtId="5" fontId="12" fillId="0" borderId="0" xfId="2" applyFont="1" applyFill="1"/>
    <xf numFmtId="5" fontId="13" fillId="0" borderId="0" xfId="2" applyFont="1" applyFill="1"/>
    <xf numFmtId="3" fontId="13" fillId="0" borderId="0" xfId="0" applyNumberFormat="1" applyFont="1" applyFill="1"/>
    <xf numFmtId="5" fontId="14" fillId="0" borderId="0" xfId="2" applyFont="1" applyFill="1"/>
    <xf numFmtId="7" fontId="6" fillId="0" borderId="0" xfId="0" applyNumberFormat="1" applyFont="1"/>
    <xf numFmtId="0" fontId="5" fillId="9" borderId="29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44" fontId="2" fillId="0" borderId="31" xfId="1" applyNumberFormat="1" applyFont="1" applyFill="1" applyBorder="1" applyAlignment="1" applyProtection="1">
      <alignment horizontal="center" vertical="center"/>
      <protection locked="0"/>
    </xf>
    <xf numFmtId="44" fontId="2" fillId="0" borderId="32" xfId="1" applyNumberFormat="1" applyFont="1" applyFill="1" applyBorder="1" applyAlignment="1" applyProtection="1">
      <alignment horizontal="center" vertical="center"/>
      <protection locked="0"/>
    </xf>
    <xf numFmtId="44" fontId="2" fillId="0" borderId="7" xfId="1" applyNumberFormat="1" applyFont="1" applyFill="1" applyBorder="1" applyAlignment="1" applyProtection="1">
      <alignment horizontal="center" vertical="center"/>
      <protection locked="0"/>
    </xf>
    <xf numFmtId="44" fontId="2" fillId="0" borderId="32" xfId="0" applyNumberFormat="1" applyFont="1" applyFill="1" applyBorder="1" applyAlignment="1" applyProtection="1">
      <alignment horizontal="center" vertical="center"/>
      <protection locked="0"/>
    </xf>
    <xf numFmtId="44" fontId="2" fillId="0" borderId="7" xfId="0" applyNumberFormat="1" applyFont="1" applyFill="1" applyBorder="1" applyAlignment="1" applyProtection="1">
      <alignment horizontal="center" vertical="center"/>
      <protection locked="0"/>
    </xf>
    <xf numFmtId="44" fontId="2" fillId="0" borderId="17" xfId="1" applyNumberFormat="1" applyFont="1" applyFill="1" applyBorder="1" applyAlignment="1" applyProtection="1">
      <alignment horizontal="center" vertical="center"/>
      <protection locked="0"/>
    </xf>
    <xf numFmtId="44" fontId="8" fillId="0" borderId="35" xfId="1" applyNumberFormat="1" applyFont="1" applyFill="1" applyBorder="1" applyAlignment="1" applyProtection="1">
      <alignment horizontal="center" vertical="center"/>
      <protection locked="0"/>
    </xf>
    <xf numFmtId="44" fontId="8" fillId="0" borderId="7" xfId="1" applyNumberFormat="1" applyFont="1" applyFill="1" applyBorder="1" applyAlignment="1" applyProtection="1">
      <alignment horizontal="center" vertical="center"/>
    </xf>
    <xf numFmtId="44" fontId="8" fillId="4" borderId="25" xfId="1" applyNumberFormat="1" applyFont="1" applyFill="1" applyBorder="1" applyAlignment="1" applyProtection="1">
      <alignment horizontal="center" vertical="center"/>
    </xf>
    <xf numFmtId="44" fontId="8" fillId="3" borderId="32" xfId="0" applyNumberFormat="1" applyFont="1" applyFill="1" applyBorder="1" applyAlignment="1">
      <alignment horizontal="left" vertical="center" wrapText="1"/>
    </xf>
    <xf numFmtId="44" fontId="8" fillId="3" borderId="31" xfId="0" applyNumberFormat="1" applyFont="1" applyFill="1" applyBorder="1" applyAlignment="1">
      <alignment vertical="center" wrapText="1"/>
    </xf>
    <xf numFmtId="44" fontId="8" fillId="3" borderId="32" xfId="0" applyNumberFormat="1" applyFont="1" applyFill="1" applyBorder="1" applyAlignment="1">
      <alignment vertical="center"/>
    </xf>
    <xf numFmtId="44" fontId="2" fillId="3" borderId="32" xfId="0" applyNumberFormat="1" applyFont="1" applyFill="1" applyBorder="1" applyAlignment="1">
      <alignment horizontal="center" vertical="center"/>
    </xf>
    <xf numFmtId="44" fontId="8" fillId="3" borderId="32" xfId="0" applyNumberFormat="1" applyFont="1" applyFill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 wrapText="1"/>
    </xf>
    <xf numFmtId="0" fontId="4" fillId="10" borderId="1" xfId="0" applyFont="1" applyFill="1" applyBorder="1" applyAlignment="1">
      <alignment vertical="center"/>
    </xf>
    <xf numFmtId="0" fontId="5" fillId="10" borderId="29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44" fontId="5" fillId="0" borderId="1" xfId="1" applyNumberFormat="1" applyFont="1" applyFill="1" applyBorder="1"/>
    <xf numFmtId="44" fontId="8" fillId="3" borderId="46" xfId="0" applyNumberFormat="1" applyFont="1" applyFill="1" applyBorder="1" applyAlignment="1">
      <alignment horizontal="center" vertical="center" wrapText="1"/>
    </xf>
    <xf numFmtId="49" fontId="8" fillId="0" borderId="47" xfId="0" applyNumberFormat="1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left" vertical="center"/>
    </xf>
    <xf numFmtId="0" fontId="5" fillId="11" borderId="29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44" fontId="8" fillId="0" borderId="32" xfId="0" applyNumberFormat="1" applyFont="1" applyFill="1" applyBorder="1" applyAlignment="1" applyProtection="1">
      <alignment horizontal="center" vertical="center"/>
      <protection locked="0"/>
    </xf>
    <xf numFmtId="44" fontId="8" fillId="0" borderId="17" xfId="0" applyNumberFormat="1" applyFont="1" applyFill="1" applyBorder="1" applyAlignment="1" applyProtection="1">
      <alignment horizontal="center" vertical="center"/>
      <protection locked="0"/>
    </xf>
    <xf numFmtId="44" fontId="8" fillId="0" borderId="7" xfId="0" applyNumberFormat="1" applyFont="1" applyFill="1" applyBorder="1" applyAlignment="1" applyProtection="1">
      <alignment horizontal="center" vertical="center"/>
      <protection locked="0"/>
    </xf>
    <xf numFmtId="0" fontId="5" fillId="8" borderId="14" xfId="0" applyFont="1" applyFill="1" applyBorder="1" applyAlignment="1">
      <alignment horizontal="center" vertical="center"/>
    </xf>
    <xf numFmtId="44" fontId="8" fillId="8" borderId="14" xfId="0" applyNumberFormat="1" applyFont="1" applyFill="1" applyBorder="1"/>
    <xf numFmtId="44" fontId="8" fillId="8" borderId="15" xfId="0" applyNumberFormat="1" applyFont="1" applyFill="1" applyBorder="1"/>
    <xf numFmtId="44" fontId="8" fillId="8" borderId="23" xfId="0" applyNumberFormat="1" applyFont="1" applyFill="1" applyBorder="1"/>
    <xf numFmtId="44" fontId="5" fillId="8" borderId="24" xfId="0" applyNumberFormat="1" applyFont="1" applyFill="1" applyBorder="1"/>
    <xf numFmtId="0" fontId="5" fillId="5" borderId="19" xfId="0" applyFont="1" applyFill="1" applyBorder="1" applyAlignment="1">
      <alignment horizontal="center" vertical="center"/>
    </xf>
    <xf numFmtId="44" fontId="8" fillId="5" borderId="19" xfId="0" applyNumberFormat="1" applyFont="1" applyFill="1" applyBorder="1"/>
    <xf numFmtId="44" fontId="8" fillId="5" borderId="8" xfId="0" applyNumberFormat="1" applyFont="1" applyFill="1" applyBorder="1"/>
    <xf numFmtId="44" fontId="8" fillId="5" borderId="9" xfId="0" applyNumberFormat="1" applyFont="1" applyFill="1" applyBorder="1"/>
    <xf numFmtId="44" fontId="5" fillId="5" borderId="25" xfId="0" applyNumberFormat="1" applyFont="1" applyFill="1" applyBorder="1"/>
    <xf numFmtId="0" fontId="5" fillId="12" borderId="19" xfId="0" applyFont="1" applyFill="1" applyBorder="1" applyAlignment="1">
      <alignment horizontal="center" vertical="center"/>
    </xf>
    <xf numFmtId="44" fontId="8" fillId="12" borderId="19" xfId="0" applyNumberFormat="1" applyFont="1" applyFill="1" applyBorder="1"/>
    <xf numFmtId="44" fontId="8" fillId="12" borderId="8" xfId="0" applyNumberFormat="1" applyFont="1" applyFill="1" applyBorder="1"/>
    <xf numFmtId="44" fontId="8" fillId="12" borderId="9" xfId="0" applyNumberFormat="1" applyFont="1" applyFill="1" applyBorder="1"/>
    <xf numFmtId="44" fontId="5" fillId="12" borderId="25" xfId="0" applyNumberFormat="1" applyFont="1" applyFill="1" applyBorder="1"/>
    <xf numFmtId="0" fontId="5" fillId="9" borderId="19" xfId="0" applyFont="1" applyFill="1" applyBorder="1" applyAlignment="1">
      <alignment horizontal="center" vertical="center"/>
    </xf>
    <xf numFmtId="44" fontId="8" fillId="9" borderId="19" xfId="0" applyNumberFormat="1" applyFont="1" applyFill="1" applyBorder="1"/>
    <xf numFmtId="44" fontId="8" fillId="9" borderId="8" xfId="0" applyNumberFormat="1" applyFont="1" applyFill="1" applyBorder="1"/>
    <xf numFmtId="44" fontId="8" fillId="9" borderId="9" xfId="0" applyNumberFormat="1" applyFont="1" applyFill="1" applyBorder="1"/>
    <xf numFmtId="44" fontId="5" fillId="9" borderId="25" xfId="0" applyNumberFormat="1" applyFont="1" applyFill="1" applyBorder="1"/>
    <xf numFmtId="0" fontId="5" fillId="11" borderId="21" xfId="0" applyFont="1" applyFill="1" applyBorder="1" applyAlignment="1">
      <alignment horizontal="center" vertical="center"/>
    </xf>
    <xf numFmtId="44" fontId="8" fillId="11" borderId="21" xfId="0" applyNumberFormat="1" applyFont="1" applyFill="1" applyBorder="1"/>
    <xf numFmtId="44" fontId="8" fillId="11" borderId="11" xfId="0" applyNumberFormat="1" applyFont="1" applyFill="1" applyBorder="1"/>
    <xf numFmtId="44" fontId="8" fillId="11" borderId="12" xfId="0" applyNumberFormat="1" applyFont="1" applyFill="1" applyBorder="1"/>
    <xf numFmtId="44" fontId="5" fillId="11" borderId="26" xfId="0" applyNumberFormat="1" applyFont="1" applyFill="1" applyBorder="1"/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left" vertical="center" wrapText="1"/>
    </xf>
    <xf numFmtId="0" fontId="15" fillId="0" borderId="0" xfId="0" applyFont="1"/>
    <xf numFmtId="0" fontId="16" fillId="0" borderId="1" xfId="0" applyFont="1" applyBorder="1" applyAlignment="1">
      <alignment horizontal="right"/>
    </xf>
    <xf numFmtId="44" fontId="2" fillId="3" borderId="46" xfId="0" applyNumberFormat="1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44" fontId="8" fillId="4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/>
    <xf numFmtId="0" fontId="5" fillId="7" borderId="28" xfId="0" applyFont="1" applyFill="1" applyBorder="1" applyAlignment="1">
      <alignment horizontal="center" vertical="center" wrapText="1"/>
    </xf>
    <xf numFmtId="44" fontId="8" fillId="4" borderId="32" xfId="0" applyNumberFormat="1" applyFont="1" applyFill="1" applyBorder="1" applyAlignment="1" applyProtection="1">
      <alignment horizontal="center" vertical="center"/>
      <protection locked="0"/>
    </xf>
    <xf numFmtId="44" fontId="5" fillId="0" borderId="34" xfId="0" applyNumberFormat="1" applyFont="1" applyFill="1" applyBorder="1"/>
    <xf numFmtId="44" fontId="8" fillId="4" borderId="5" xfId="0" applyNumberFormat="1" applyFont="1" applyFill="1" applyBorder="1" applyAlignment="1" applyProtection="1">
      <alignment horizontal="center" vertical="center"/>
      <protection locked="0"/>
    </xf>
    <xf numFmtId="44" fontId="8" fillId="4" borderId="10" xfId="0" applyNumberFormat="1" applyFont="1" applyFill="1" applyBorder="1" applyAlignment="1" applyProtection="1">
      <alignment horizontal="center" vertical="center"/>
      <protection locked="0"/>
    </xf>
    <xf numFmtId="44" fontId="8" fillId="0" borderId="33" xfId="0" applyNumberFormat="1" applyFont="1" applyFill="1" applyBorder="1" applyAlignment="1" applyProtection="1">
      <alignment horizontal="center" vertical="center"/>
      <protection locked="0"/>
    </xf>
    <xf numFmtId="44" fontId="8" fillId="4" borderId="0" xfId="1" applyNumberFormat="1" applyFont="1" applyFill="1" applyBorder="1" applyAlignment="1" applyProtection="1">
      <alignment horizontal="center" vertical="center"/>
    </xf>
    <xf numFmtId="44" fontId="8" fillId="0" borderId="31" xfId="1" applyNumberFormat="1" applyFont="1" applyFill="1" applyBorder="1" applyAlignment="1" applyProtection="1">
      <alignment horizontal="center" vertical="center"/>
    </xf>
    <xf numFmtId="44" fontId="8" fillId="0" borderId="5" xfId="1" applyNumberFormat="1" applyFont="1" applyFill="1" applyBorder="1" applyAlignment="1" applyProtection="1">
      <alignment horizontal="center" vertical="center"/>
    </xf>
    <xf numFmtId="44" fontId="8" fillId="0" borderId="17" xfId="1" applyNumberFormat="1" applyFont="1" applyFill="1" applyBorder="1" applyAlignment="1" applyProtection="1">
      <alignment horizontal="center" vertical="center"/>
    </xf>
    <xf numFmtId="44" fontId="8" fillId="4" borderId="25" xfId="1" applyNumberFormat="1" applyFont="1" applyFill="1" applyBorder="1" applyAlignment="1" applyProtection="1">
      <alignment horizontal="center" vertical="center"/>
      <protection locked="0"/>
    </xf>
    <xf numFmtId="44" fontId="2" fillId="3" borderId="46" xfId="0" applyNumberFormat="1" applyFont="1" applyFill="1" applyBorder="1" applyAlignment="1">
      <alignment vertical="center"/>
    </xf>
    <xf numFmtId="44" fontId="2" fillId="4" borderId="32" xfId="1" applyNumberFormat="1" applyFont="1" applyFill="1" applyBorder="1" applyAlignment="1" applyProtection="1">
      <alignment horizontal="center" vertical="center"/>
      <protection locked="0"/>
    </xf>
    <xf numFmtId="44" fontId="2" fillId="4" borderId="10" xfId="1" applyNumberFormat="1" applyFont="1" applyFill="1" applyBorder="1" applyAlignment="1" applyProtection="1">
      <alignment horizontal="center" vertical="center"/>
      <protection locked="0"/>
    </xf>
    <xf numFmtId="44" fontId="2" fillId="0" borderId="5" xfId="1" applyNumberFormat="1" applyFont="1" applyFill="1" applyBorder="1" applyAlignment="1" applyProtection="1">
      <alignment horizontal="center" vertical="center"/>
      <protection locked="0"/>
    </xf>
    <xf numFmtId="44" fontId="2" fillId="4" borderId="7" xfId="1" applyNumberFormat="1" applyFont="1" applyFill="1" applyBorder="1" applyAlignment="1" applyProtection="1">
      <alignment horizontal="center" vertical="center"/>
      <protection locked="0"/>
    </xf>
    <xf numFmtId="44" fontId="2" fillId="0" borderId="49" xfId="1" applyNumberFormat="1" applyFont="1" applyFill="1" applyBorder="1" applyAlignment="1" applyProtection="1">
      <alignment horizontal="center" vertical="center"/>
      <protection locked="0"/>
    </xf>
    <xf numFmtId="44" fontId="2" fillId="0" borderId="33" xfId="1" applyNumberFormat="1" applyFont="1" applyFill="1" applyBorder="1" applyAlignment="1" applyProtection="1">
      <alignment horizontal="center" vertical="center"/>
      <protection locked="0"/>
    </xf>
    <xf numFmtId="49" fontId="2" fillId="0" borderId="45" xfId="0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45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vertical="center" wrapText="1"/>
    </xf>
    <xf numFmtId="49" fontId="2" fillId="0" borderId="18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/>
    </xf>
    <xf numFmtId="0" fontId="18" fillId="0" borderId="39" xfId="0" applyFont="1" applyFill="1" applyBorder="1" applyAlignment="1">
      <alignment horizontal="justify"/>
    </xf>
    <xf numFmtId="0" fontId="8" fillId="0" borderId="7" xfId="0" applyFont="1" applyFill="1" applyBorder="1" applyAlignment="1">
      <alignment vertical="center"/>
    </xf>
    <xf numFmtId="44" fontId="8" fillId="4" borderId="45" xfId="1" applyNumberFormat="1" applyFont="1" applyFill="1" applyBorder="1" applyAlignment="1" applyProtection="1">
      <alignment horizontal="center" vertical="center"/>
    </xf>
    <xf numFmtId="44" fontId="5" fillId="0" borderId="30" xfId="1" applyNumberFormat="1" applyFont="1" applyFill="1" applyBorder="1"/>
    <xf numFmtId="44" fontId="5" fillId="0" borderId="28" xfId="1" applyNumberFormat="1" applyFont="1" applyFill="1" applyBorder="1"/>
    <xf numFmtId="44" fontId="8" fillId="4" borderId="50" xfId="1" applyNumberFormat="1" applyFont="1" applyFill="1" applyBorder="1" applyAlignment="1" applyProtection="1">
      <alignment horizontal="center" vertical="center"/>
      <protection locked="0"/>
    </xf>
    <xf numFmtId="44" fontId="8" fillId="0" borderId="45" xfId="1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>
      <alignment vertical="center"/>
    </xf>
    <xf numFmtId="165" fontId="8" fillId="0" borderId="31" xfId="0" applyNumberFormat="1" applyFont="1" applyFill="1" applyBorder="1" applyAlignment="1" applyProtection="1">
      <alignment horizontal="center" vertical="center"/>
      <protection locked="0"/>
    </xf>
    <xf numFmtId="165" fontId="8" fillId="0" borderId="5" xfId="0" applyNumberFormat="1" applyFont="1" applyFill="1" applyBorder="1" applyAlignment="1" applyProtection="1">
      <alignment horizontal="center" vertical="center"/>
      <protection locked="0"/>
    </xf>
    <xf numFmtId="165" fontId="8" fillId="0" borderId="32" xfId="0" applyNumberFormat="1" applyFont="1" applyFill="1" applyBorder="1" applyAlignment="1" applyProtection="1">
      <alignment horizontal="center" vertical="center"/>
      <protection locked="0"/>
    </xf>
    <xf numFmtId="165" fontId="8" fillId="0" borderId="7" xfId="0" applyNumberFormat="1" applyFont="1" applyFill="1" applyBorder="1" applyAlignment="1" applyProtection="1">
      <alignment horizontal="center" vertical="center"/>
      <protection locked="0"/>
    </xf>
    <xf numFmtId="165" fontId="8" fillId="4" borderId="32" xfId="1" applyNumberFormat="1" applyFont="1" applyFill="1" applyBorder="1" applyAlignment="1">
      <alignment horizontal="center" vertical="center"/>
    </xf>
    <xf numFmtId="165" fontId="8" fillId="4" borderId="32" xfId="0" applyNumberFormat="1" applyFont="1" applyFill="1" applyBorder="1" applyAlignment="1" applyProtection="1">
      <alignment horizontal="center" vertical="center"/>
      <protection locked="0"/>
    </xf>
    <xf numFmtId="165" fontId="8" fillId="4" borderId="7" xfId="1" applyNumberFormat="1" applyFont="1" applyFill="1" applyBorder="1" applyAlignment="1">
      <alignment horizontal="center" vertical="center"/>
    </xf>
    <xf numFmtId="165" fontId="8" fillId="4" borderId="46" xfId="1" applyNumberFormat="1" applyFont="1" applyFill="1" applyBorder="1" applyAlignment="1">
      <alignment horizontal="center" vertical="center"/>
    </xf>
    <xf numFmtId="165" fontId="8" fillId="4" borderId="10" xfId="0" applyNumberFormat="1" applyFont="1" applyFill="1" applyBorder="1" applyAlignment="1" applyProtection="1">
      <alignment horizontal="center" vertical="center"/>
      <protection locked="0"/>
    </xf>
    <xf numFmtId="165" fontId="8" fillId="0" borderId="10" xfId="0" applyNumberFormat="1" applyFont="1" applyFill="1" applyBorder="1" applyAlignment="1" applyProtection="1">
      <alignment horizontal="center" vertical="center"/>
      <protection locked="0"/>
    </xf>
    <xf numFmtId="165" fontId="5" fillId="0" borderId="36" xfId="0" applyNumberFormat="1" applyFont="1" applyFill="1" applyBorder="1"/>
    <xf numFmtId="165" fontId="5" fillId="0" borderId="1" xfId="0" applyNumberFormat="1" applyFont="1" applyFill="1" applyBorder="1"/>
    <xf numFmtId="3" fontId="19" fillId="0" borderId="0" xfId="0" applyNumberFormat="1" applyFont="1" applyFill="1"/>
    <xf numFmtId="0" fontId="17" fillId="0" borderId="7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right" vertical="center"/>
    </xf>
    <xf numFmtId="0" fontId="7" fillId="11" borderId="28" xfId="0" applyFont="1" applyFill="1" applyBorder="1" applyAlignment="1">
      <alignment horizontal="right" vertical="center"/>
    </xf>
    <xf numFmtId="0" fontId="7" fillId="11" borderId="29" xfId="0" applyFont="1" applyFill="1" applyBorder="1" applyAlignment="1">
      <alignment horizontal="right" vertical="center"/>
    </xf>
    <xf numFmtId="0" fontId="7" fillId="11" borderId="30" xfId="0" applyFont="1" applyFill="1" applyBorder="1" applyAlignment="1">
      <alignment horizontal="right" vertical="center"/>
    </xf>
    <xf numFmtId="44" fontId="5" fillId="9" borderId="42" xfId="2" applyNumberFormat="1" applyFont="1" applyFill="1" applyBorder="1" applyAlignment="1">
      <alignment horizontal="center"/>
    </xf>
    <xf numFmtId="44" fontId="5" fillId="9" borderId="43" xfId="2" applyNumberFormat="1" applyFont="1" applyFill="1" applyBorder="1" applyAlignment="1">
      <alignment horizontal="center"/>
    </xf>
    <xf numFmtId="44" fontId="5" fillId="9" borderId="44" xfId="2" applyNumberFormat="1" applyFont="1" applyFill="1" applyBorder="1" applyAlignment="1">
      <alignment horizontal="center"/>
    </xf>
    <xf numFmtId="165" fontId="5" fillId="10" borderId="2" xfId="2" applyNumberFormat="1" applyFont="1" applyFill="1" applyBorder="1" applyAlignment="1">
      <alignment horizontal="center" vertical="center"/>
    </xf>
    <xf numFmtId="165" fontId="5" fillId="10" borderId="3" xfId="2" applyNumberFormat="1" applyFont="1" applyFill="1" applyBorder="1" applyAlignment="1">
      <alignment horizontal="center" vertical="center"/>
    </xf>
    <xf numFmtId="165" fontId="5" fillId="10" borderId="4" xfId="2" applyNumberFormat="1" applyFont="1" applyFill="1" applyBorder="1" applyAlignment="1">
      <alignment horizontal="center" vertical="center"/>
    </xf>
    <xf numFmtId="165" fontId="5" fillId="11" borderId="2" xfId="2" applyNumberFormat="1" applyFont="1" applyFill="1" applyBorder="1" applyAlignment="1">
      <alignment horizontal="center"/>
    </xf>
    <xf numFmtId="165" fontId="5" fillId="11" borderId="3" xfId="2" applyNumberFormat="1" applyFont="1" applyFill="1" applyBorder="1" applyAlignment="1">
      <alignment horizontal="center"/>
    </xf>
    <xf numFmtId="165" fontId="5" fillId="11" borderId="4" xfId="2" applyNumberFormat="1" applyFont="1" applyFill="1" applyBorder="1" applyAlignment="1">
      <alignment horizontal="center"/>
    </xf>
    <xf numFmtId="0" fontId="7" fillId="9" borderId="40" xfId="0" applyFont="1" applyFill="1" applyBorder="1" applyAlignment="1">
      <alignment horizontal="right" vertical="center"/>
    </xf>
    <xf numFmtId="0" fontId="7" fillId="9" borderId="34" xfId="0" applyFont="1" applyFill="1" applyBorder="1" applyAlignment="1">
      <alignment horizontal="right" vertical="center"/>
    </xf>
    <xf numFmtId="0" fontId="7" fillId="9" borderId="41" xfId="0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right" vertical="center"/>
    </xf>
    <xf numFmtId="0" fontId="5" fillId="0" borderId="29" xfId="0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right" vertical="center"/>
    </xf>
    <xf numFmtId="0" fontId="7" fillId="10" borderId="28" xfId="0" applyFont="1" applyFill="1" applyBorder="1" applyAlignment="1">
      <alignment horizontal="right" vertical="center"/>
    </xf>
    <xf numFmtId="0" fontId="7" fillId="10" borderId="29" xfId="0" applyFont="1" applyFill="1" applyBorder="1" applyAlignment="1">
      <alignment horizontal="right" vertical="center"/>
    </xf>
    <xf numFmtId="0" fontId="7" fillId="10" borderId="30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/>
    </xf>
    <xf numFmtId="0" fontId="7" fillId="6" borderId="28" xfId="0" applyFont="1" applyFill="1" applyBorder="1" applyAlignment="1">
      <alignment horizontal="right" vertical="center"/>
    </xf>
    <xf numFmtId="0" fontId="7" fillId="6" borderId="29" xfId="0" applyFont="1" applyFill="1" applyBorder="1" applyAlignment="1">
      <alignment horizontal="right" vertical="center"/>
    </xf>
    <xf numFmtId="0" fontId="7" fillId="6" borderId="30" xfId="0" applyFont="1" applyFill="1" applyBorder="1" applyAlignment="1">
      <alignment horizontal="right" vertical="center"/>
    </xf>
    <xf numFmtId="0" fontId="7" fillId="7" borderId="28" xfId="0" applyFont="1" applyFill="1" applyBorder="1" applyAlignment="1">
      <alignment horizontal="right" vertical="center"/>
    </xf>
    <xf numFmtId="0" fontId="7" fillId="7" borderId="29" xfId="0" applyFont="1" applyFill="1" applyBorder="1" applyAlignment="1">
      <alignment horizontal="right" vertical="center"/>
    </xf>
    <xf numFmtId="0" fontId="7" fillId="7" borderId="30" xfId="0" applyFont="1" applyFill="1" applyBorder="1" applyAlignment="1">
      <alignment horizontal="right" vertical="center"/>
    </xf>
    <xf numFmtId="164" fontId="7" fillId="0" borderId="28" xfId="0" applyNumberFormat="1" applyFont="1" applyFill="1" applyBorder="1" applyAlignment="1">
      <alignment horizontal="center" vertical="center"/>
    </xf>
    <xf numFmtId="164" fontId="7" fillId="0" borderId="29" xfId="0" applyNumberFormat="1" applyFont="1" applyFill="1" applyBorder="1" applyAlignment="1">
      <alignment horizontal="center" vertical="center"/>
    </xf>
    <xf numFmtId="164" fontId="7" fillId="0" borderId="30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44" fontId="5" fillId="7" borderId="29" xfId="2" applyNumberFormat="1" applyFont="1" applyFill="1" applyBorder="1" applyAlignment="1">
      <alignment horizontal="center" vertical="center"/>
    </xf>
    <xf numFmtId="44" fontId="5" fillId="7" borderId="30" xfId="2" applyNumberFormat="1" applyFont="1" applyFill="1" applyBorder="1" applyAlignment="1">
      <alignment horizontal="center" vertical="center"/>
    </xf>
    <xf numFmtId="44" fontId="5" fillId="6" borderId="2" xfId="2" applyNumberFormat="1" applyFont="1" applyFill="1" applyBorder="1" applyAlignment="1">
      <alignment horizontal="center"/>
    </xf>
    <xf numFmtId="44" fontId="5" fillId="6" borderId="3" xfId="2" applyNumberFormat="1" applyFont="1" applyFill="1" applyBorder="1" applyAlignment="1">
      <alignment horizontal="center"/>
    </xf>
    <xf numFmtId="44" fontId="5" fillId="6" borderId="4" xfId="2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justify"/>
    </xf>
  </cellXfs>
  <cellStyles count="3">
    <cellStyle name="Měna0" xfId="2"/>
    <cellStyle name="měny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  <color rgb="FFB2B2B2"/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1"/>
  <sheetViews>
    <sheetView tabSelected="1" zoomScale="90" zoomScaleNormal="90" workbookViewId="0">
      <pane ySplit="12" topLeftCell="A13" activePane="bottomLeft" state="frozen"/>
      <selection pane="bottomLeft" activeCell="L25" sqref="L25"/>
    </sheetView>
  </sheetViews>
  <sheetFormatPr defaultRowHeight="14.25"/>
  <cols>
    <col min="1" max="1" width="94" style="1" customWidth="1"/>
    <col min="2" max="2" width="15.85546875" style="1" bestFit="1" customWidth="1"/>
    <col min="3" max="3" width="16.42578125" style="1" customWidth="1"/>
    <col min="4" max="7" width="15.7109375" style="5" customWidth="1"/>
    <col min="8" max="8" width="20.85546875" style="1" customWidth="1"/>
    <col min="9" max="16384" width="9.140625" style="1"/>
  </cols>
  <sheetData>
    <row r="1" spans="1:7" ht="15" customHeight="1" thickBot="1">
      <c r="A1" s="146" t="s">
        <v>63</v>
      </c>
      <c r="B1" s="233"/>
      <c r="C1" s="233"/>
      <c r="D1" s="233"/>
      <c r="E1" s="233"/>
      <c r="F1" s="233"/>
    </row>
    <row r="2" spans="1:7">
      <c r="A2" s="243" t="s">
        <v>41</v>
      </c>
      <c r="B2" s="129" t="s">
        <v>42</v>
      </c>
      <c r="C2" s="130" t="s">
        <v>42</v>
      </c>
      <c r="D2" s="130" t="s">
        <v>42</v>
      </c>
      <c r="E2" s="131" t="s">
        <v>42</v>
      </c>
      <c r="F2" s="132" t="s">
        <v>42</v>
      </c>
    </row>
    <row r="3" spans="1:7">
      <c r="A3" s="244"/>
      <c r="B3" s="133" t="s">
        <v>43</v>
      </c>
      <c r="C3" s="9" t="s">
        <v>43</v>
      </c>
      <c r="D3" s="9" t="s">
        <v>43</v>
      </c>
      <c r="E3" s="134" t="s">
        <v>43</v>
      </c>
      <c r="F3" s="135" t="s">
        <v>43</v>
      </c>
    </row>
    <row r="4" spans="1:7">
      <c r="A4" s="244"/>
      <c r="B4" s="136">
        <v>2021</v>
      </c>
      <c r="C4" s="137">
        <v>2022</v>
      </c>
      <c r="D4" s="137">
        <v>2023</v>
      </c>
      <c r="E4" s="138">
        <v>2024</v>
      </c>
      <c r="F4" s="139" t="s">
        <v>53</v>
      </c>
    </row>
    <row r="5" spans="1:7" ht="15" thickBot="1">
      <c r="A5" s="244"/>
      <c r="B5" s="140" t="s">
        <v>44</v>
      </c>
      <c r="C5" s="141" t="s">
        <v>44</v>
      </c>
      <c r="D5" s="141" t="s">
        <v>44</v>
      </c>
      <c r="E5" s="142" t="s">
        <v>44</v>
      </c>
      <c r="F5" s="143" t="s">
        <v>44</v>
      </c>
    </row>
    <row r="6" spans="1:7">
      <c r="A6" s="104" t="s">
        <v>45</v>
      </c>
      <c r="B6" s="105">
        <f>D35</f>
        <v>0</v>
      </c>
      <c r="C6" s="106">
        <f>E35</f>
        <v>0</v>
      </c>
      <c r="D6" s="106">
        <f>F35</f>
        <v>0</v>
      </c>
      <c r="E6" s="107">
        <f>G35</f>
        <v>0</v>
      </c>
      <c r="F6" s="108">
        <f>SUM(B6:E6)</f>
        <v>0</v>
      </c>
    </row>
    <row r="7" spans="1:7" ht="15" customHeight="1">
      <c r="A7" s="109" t="s">
        <v>46</v>
      </c>
      <c r="B7" s="110">
        <f>D58</f>
        <v>0</v>
      </c>
      <c r="C7" s="111">
        <f>E58</f>
        <v>0</v>
      </c>
      <c r="D7" s="111">
        <f>F58</f>
        <v>0</v>
      </c>
      <c r="E7" s="112">
        <f>G58</f>
        <v>0</v>
      </c>
      <c r="F7" s="113">
        <f>SUM(B7:E7)</f>
        <v>0</v>
      </c>
    </row>
    <row r="8" spans="1:7">
      <c r="A8" s="119" t="s">
        <v>60</v>
      </c>
      <c r="B8" s="120">
        <f>D78</f>
        <v>0</v>
      </c>
      <c r="C8" s="121">
        <f>E78</f>
        <v>0</v>
      </c>
      <c r="D8" s="121">
        <f>F78</f>
        <v>0</v>
      </c>
      <c r="E8" s="122">
        <f>G78</f>
        <v>0</v>
      </c>
      <c r="F8" s="123">
        <f>SUM(B8:E8)</f>
        <v>0</v>
      </c>
    </row>
    <row r="9" spans="1:7">
      <c r="A9" s="114" t="s">
        <v>61</v>
      </c>
      <c r="B9" s="115">
        <f>D95</f>
        <v>0</v>
      </c>
      <c r="C9" s="116">
        <f>E95</f>
        <v>0</v>
      </c>
      <c r="D9" s="116">
        <f>F95</f>
        <v>0</v>
      </c>
      <c r="E9" s="117">
        <f>G95</f>
        <v>0</v>
      </c>
      <c r="F9" s="118">
        <f>SUM(B9:E9)</f>
        <v>0</v>
      </c>
    </row>
    <row r="10" spans="1:7" ht="15" thickBot="1">
      <c r="A10" s="124" t="s">
        <v>62</v>
      </c>
      <c r="B10" s="125">
        <f>D110</f>
        <v>0</v>
      </c>
      <c r="C10" s="126">
        <f>E110</f>
        <v>0</v>
      </c>
      <c r="D10" s="126">
        <f>F110</f>
        <v>0</v>
      </c>
      <c r="E10" s="127">
        <f>G110</f>
        <v>0</v>
      </c>
      <c r="F10" s="128">
        <f>SUM(B10:E10)</f>
        <v>0</v>
      </c>
    </row>
    <row r="11" spans="1:7" ht="15" thickBot="1">
      <c r="A11" s="2" t="s">
        <v>56</v>
      </c>
      <c r="B11" s="21">
        <f>SUM(B6:B10)</f>
        <v>0</v>
      </c>
      <c r="C11" s="21">
        <f>SUM(C6:C10)</f>
        <v>0</v>
      </c>
      <c r="D11" s="21">
        <f>SUM(D6:D10)</f>
        <v>0</v>
      </c>
      <c r="E11" s="22">
        <f>SUM(E6:E10)</f>
        <v>0</v>
      </c>
      <c r="F11" s="22">
        <f>SUM(F6:F10)</f>
        <v>0</v>
      </c>
    </row>
    <row r="12" spans="1:7" s="145" customFormat="1" ht="16.5" thickBot="1">
      <c r="A12" s="144" t="s">
        <v>57</v>
      </c>
      <c r="B12" s="240">
        <f>SUM(B11:E11)</f>
        <v>0</v>
      </c>
      <c r="C12" s="241"/>
      <c r="D12" s="241"/>
      <c r="E12" s="241"/>
      <c r="F12" s="242"/>
      <c r="G12" s="5"/>
    </row>
    <row r="13" spans="1:7">
      <c r="A13" s="3"/>
      <c r="B13" s="6"/>
      <c r="C13" s="6"/>
      <c r="D13" s="7"/>
      <c r="E13" s="7"/>
      <c r="F13" s="7"/>
    </row>
    <row r="14" spans="1:7">
      <c r="A14" s="8" t="s">
        <v>50</v>
      </c>
      <c r="B14" s="9" t="s">
        <v>10</v>
      </c>
      <c r="C14" s="6" t="s">
        <v>51</v>
      </c>
      <c r="D14" s="6"/>
      <c r="E14" s="6"/>
    </row>
    <row r="15" spans="1:7">
      <c r="A15" s="5"/>
      <c r="B15" s="6"/>
      <c r="C15" s="6"/>
      <c r="D15" s="6"/>
      <c r="E15" s="6"/>
    </row>
    <row r="16" spans="1:7">
      <c r="A16" s="5"/>
      <c r="B16" s="10"/>
      <c r="C16" s="6" t="s">
        <v>52</v>
      </c>
      <c r="D16" s="6"/>
      <c r="E16" s="6"/>
    </row>
    <row r="17" spans="1:16">
      <c r="A17" s="5"/>
      <c r="B17" s="16"/>
      <c r="C17" s="6"/>
      <c r="D17" s="6"/>
      <c r="E17" s="6"/>
    </row>
    <row r="18" spans="1:16">
      <c r="A18" s="23" t="s">
        <v>54</v>
      </c>
      <c r="B18" s="24" t="s">
        <v>55</v>
      </c>
      <c r="C18" s="24"/>
    </row>
    <row r="19" spans="1:16" ht="15" thickBot="1">
      <c r="A19" s="17"/>
      <c r="B19" s="5"/>
      <c r="C19" s="5"/>
    </row>
    <row r="20" spans="1:16" ht="30" customHeight="1" thickBot="1">
      <c r="A20" s="31" t="s">
        <v>0</v>
      </c>
      <c r="B20" s="32" t="s">
        <v>47</v>
      </c>
      <c r="C20" s="33" t="s">
        <v>48</v>
      </c>
      <c r="D20" s="156">
        <v>2021</v>
      </c>
      <c r="E20" s="34">
        <v>2022</v>
      </c>
      <c r="F20" s="156">
        <v>2023</v>
      </c>
      <c r="G20" s="34">
        <v>2024</v>
      </c>
      <c r="H20" s="61"/>
      <c r="I20" s="61"/>
      <c r="J20" s="61"/>
      <c r="K20" s="61"/>
      <c r="L20" s="61"/>
      <c r="M20" s="61"/>
      <c r="N20" s="62"/>
      <c r="O20" s="62"/>
      <c r="P20" s="4"/>
    </row>
    <row r="21" spans="1:16" ht="38.25">
      <c r="A21" s="175" t="s">
        <v>1</v>
      </c>
      <c r="B21" s="41"/>
      <c r="C21" s="11">
        <v>1</v>
      </c>
      <c r="D21" s="102">
        <f>$C$21*$B$21</f>
        <v>0</v>
      </c>
      <c r="E21" s="102">
        <f t="shared" ref="E21:G21" si="0">$C$21*$B$21</f>
        <v>0</v>
      </c>
      <c r="F21" s="18">
        <f t="shared" si="0"/>
        <v>0</v>
      </c>
      <c r="G21" s="102">
        <f t="shared" si="0"/>
        <v>0</v>
      </c>
      <c r="H21" s="4"/>
      <c r="I21" s="4"/>
      <c r="J21" s="155"/>
      <c r="K21" s="4"/>
      <c r="L21" s="4"/>
      <c r="M21" s="4"/>
      <c r="N21" s="4"/>
      <c r="O21" s="4"/>
      <c r="P21" s="4"/>
    </row>
    <row r="22" spans="1:16" ht="25.5">
      <c r="A22" s="176" t="s">
        <v>2</v>
      </c>
      <c r="B22" s="25"/>
      <c r="C22" s="150">
        <v>6</v>
      </c>
      <c r="D22" s="19">
        <f>$B$22*$C$22</f>
        <v>0</v>
      </c>
      <c r="E22" s="19">
        <f t="shared" ref="E22:F22" si="1">$B$22*$C$22</f>
        <v>0</v>
      </c>
      <c r="F22" s="18">
        <f t="shared" si="1"/>
        <v>0</v>
      </c>
      <c r="G22" s="19">
        <f>$B$22*$C$22</f>
        <v>0</v>
      </c>
      <c r="H22" s="63"/>
      <c r="I22" s="4"/>
      <c r="J22" s="4"/>
      <c r="K22" s="4"/>
      <c r="L22" s="4"/>
      <c r="M22" s="4"/>
      <c r="N22" s="4"/>
      <c r="O22" s="64"/>
      <c r="P22" s="4"/>
    </row>
    <row r="23" spans="1:16" ht="15">
      <c r="A23" s="177" t="s">
        <v>3</v>
      </c>
      <c r="B23" s="85"/>
      <c r="C23" s="151">
        <v>1</v>
      </c>
      <c r="D23" s="19">
        <f>$B$23*$C$23</f>
        <v>0</v>
      </c>
      <c r="E23" s="19">
        <f>$B$23*$C$23</f>
        <v>0</v>
      </c>
      <c r="F23" s="18">
        <f>$B$23*$C$23</f>
        <v>0</v>
      </c>
      <c r="G23" s="19">
        <f>$B$23*$C$23</f>
        <v>0</v>
      </c>
      <c r="H23" s="65"/>
      <c r="I23" s="66"/>
      <c r="J23" s="66"/>
      <c r="K23" s="4"/>
      <c r="L23" s="66"/>
      <c r="M23" s="66"/>
      <c r="N23" s="64"/>
      <c r="O23" s="64"/>
      <c r="P23" s="4"/>
    </row>
    <row r="24" spans="1:16" ht="15">
      <c r="A24" s="177" t="s">
        <v>4</v>
      </c>
      <c r="B24" s="85"/>
      <c r="C24" s="151">
        <v>1</v>
      </c>
      <c r="D24" s="19">
        <f>$B$24*$C$24</f>
        <v>0</v>
      </c>
      <c r="E24" s="19">
        <f t="shared" ref="E24:G24" si="2">$B$24*$C$24</f>
        <v>0</v>
      </c>
      <c r="F24" s="18">
        <f t="shared" si="2"/>
        <v>0</v>
      </c>
      <c r="G24" s="19">
        <f t="shared" si="2"/>
        <v>0</v>
      </c>
      <c r="H24" s="65"/>
      <c r="I24" s="66"/>
      <c r="J24" s="66"/>
      <c r="K24" s="66"/>
      <c r="L24" s="4"/>
      <c r="M24" s="66"/>
      <c r="N24" s="64"/>
      <c r="O24" s="64"/>
      <c r="P24" s="4"/>
    </row>
    <row r="25" spans="1:16" ht="15">
      <c r="A25" s="177" t="s">
        <v>5</v>
      </c>
      <c r="B25" s="85"/>
      <c r="C25" s="151">
        <v>2</v>
      </c>
      <c r="D25" s="19">
        <f>$B$25*$C$25</f>
        <v>0</v>
      </c>
      <c r="E25" s="19">
        <f t="shared" ref="E25:G25" si="3">$B$25*$C$25</f>
        <v>0</v>
      </c>
      <c r="F25" s="18">
        <f t="shared" si="3"/>
        <v>0</v>
      </c>
      <c r="G25" s="19">
        <f t="shared" si="3"/>
        <v>0</v>
      </c>
      <c r="H25" s="65"/>
      <c r="I25" s="4"/>
      <c r="J25" s="4"/>
      <c r="K25" s="4"/>
      <c r="L25" s="66"/>
      <c r="M25" s="66"/>
      <c r="N25" s="64"/>
      <c r="O25" s="64"/>
      <c r="P25" s="4"/>
    </row>
    <row r="26" spans="1:16" ht="38.25">
      <c r="A26" s="178" t="s">
        <v>59</v>
      </c>
      <c r="B26" s="47"/>
      <c r="C26" s="152">
        <v>1</v>
      </c>
      <c r="D26" s="19">
        <f>$B$26*$C$26</f>
        <v>0</v>
      </c>
      <c r="E26" s="19">
        <f t="shared" ref="E26:G26" si="4">$B$26*$C$26</f>
        <v>0</v>
      </c>
      <c r="F26" s="18">
        <f t="shared" si="4"/>
        <v>0</v>
      </c>
      <c r="G26" s="103">
        <f t="shared" si="4"/>
        <v>0</v>
      </c>
      <c r="H26" s="65"/>
      <c r="I26" s="66"/>
      <c r="J26" s="4"/>
      <c r="K26" s="66"/>
      <c r="L26" s="4"/>
      <c r="M26" s="4"/>
      <c r="N26" s="64"/>
      <c r="O26" s="64"/>
      <c r="P26" s="4"/>
    </row>
    <row r="27" spans="1:16" ht="38.25">
      <c r="A27" s="178" t="s">
        <v>7</v>
      </c>
      <c r="B27" s="47"/>
      <c r="C27" s="152">
        <v>1</v>
      </c>
      <c r="D27" s="19">
        <f>$B$27*$C$27</f>
        <v>0</v>
      </c>
      <c r="E27" s="19">
        <f t="shared" ref="E27:G27" si="5">$B$27*$C$27</f>
        <v>0</v>
      </c>
      <c r="F27" s="18">
        <f t="shared" si="5"/>
        <v>0</v>
      </c>
      <c r="G27" s="19">
        <f t="shared" si="5"/>
        <v>0</v>
      </c>
      <c r="H27" s="65"/>
      <c r="I27" s="66"/>
      <c r="J27" s="4"/>
      <c r="K27" s="66"/>
      <c r="L27" s="4"/>
      <c r="M27" s="67"/>
      <c r="N27" s="64"/>
      <c r="O27" s="64"/>
      <c r="P27" s="4"/>
    </row>
    <row r="28" spans="1:16" ht="15">
      <c r="A28" s="177" t="s">
        <v>6</v>
      </c>
      <c r="B28" s="84"/>
      <c r="C28" s="152">
        <v>4</v>
      </c>
      <c r="D28" s="19">
        <f>$B$28*$C$28</f>
        <v>0</v>
      </c>
      <c r="E28" s="19">
        <f>$B$28*$C$28</f>
        <v>0</v>
      </c>
      <c r="F28" s="19">
        <f>$B$28*$C$28</f>
        <v>0</v>
      </c>
      <c r="G28" s="19">
        <f>$B$28*$C$28</f>
        <v>0</v>
      </c>
      <c r="H28" s="65"/>
      <c r="I28" s="66"/>
      <c r="J28" s="4"/>
      <c r="K28" s="66"/>
      <c r="L28" s="4"/>
      <c r="M28" s="67"/>
      <c r="N28" s="64"/>
      <c r="O28" s="64"/>
      <c r="P28" s="4"/>
    </row>
    <row r="29" spans="1:16" ht="15">
      <c r="A29" s="179" t="s">
        <v>8</v>
      </c>
      <c r="B29" s="84"/>
      <c r="C29" s="153">
        <v>4</v>
      </c>
      <c r="D29" s="19">
        <f>$B$29*$C$29</f>
        <v>0</v>
      </c>
      <c r="E29" s="19">
        <f t="shared" ref="E29:F29" si="6">$B$29*$C$29</f>
        <v>0</v>
      </c>
      <c r="F29" s="18">
        <f t="shared" si="6"/>
        <v>0</v>
      </c>
      <c r="G29" s="19">
        <f>$B$29*$C$29</f>
        <v>0</v>
      </c>
      <c r="H29" s="65"/>
      <c r="I29" s="66"/>
      <c r="J29" s="4"/>
      <c r="K29" s="66"/>
      <c r="L29" s="4"/>
      <c r="M29" s="67"/>
      <c r="N29" s="64"/>
      <c r="O29" s="64"/>
      <c r="P29" s="4"/>
    </row>
    <row r="30" spans="1:16" ht="15">
      <c r="A30" s="179" t="s">
        <v>9</v>
      </c>
      <c r="B30" s="84"/>
      <c r="C30" s="153">
        <v>1</v>
      </c>
      <c r="D30" s="19">
        <f>$B$30*$C$30</f>
        <v>0</v>
      </c>
      <c r="E30" s="19">
        <f t="shared" ref="E30:F30" si="7">$B$30*$C$30</f>
        <v>0</v>
      </c>
      <c r="F30" s="18">
        <f t="shared" si="7"/>
        <v>0</v>
      </c>
      <c r="G30" s="19">
        <f>$B$30*$C$30</f>
        <v>0</v>
      </c>
      <c r="H30" s="65"/>
      <c r="I30" s="66"/>
      <c r="J30" s="4"/>
      <c r="K30" s="66"/>
      <c r="L30" s="4"/>
      <c r="M30" s="4"/>
      <c r="N30" s="64"/>
      <c r="O30" s="64"/>
      <c r="P30" s="4"/>
    </row>
    <row r="31" spans="1:16" ht="15">
      <c r="A31" s="208" t="s">
        <v>76</v>
      </c>
      <c r="B31" s="147"/>
      <c r="C31" s="149">
        <v>1</v>
      </c>
      <c r="D31" s="103">
        <f>B31*C31</f>
        <v>0</v>
      </c>
      <c r="E31" s="154" t="s">
        <v>49</v>
      </c>
      <c r="F31" s="157" t="s">
        <v>49</v>
      </c>
      <c r="G31" s="19">
        <f>$B$31*$C$31</f>
        <v>0</v>
      </c>
      <c r="H31" s="65"/>
      <c r="I31" s="66"/>
      <c r="J31" s="4"/>
      <c r="K31" s="66"/>
      <c r="L31" s="4"/>
      <c r="M31" s="4"/>
      <c r="N31" s="64"/>
      <c r="O31" s="64"/>
      <c r="P31" s="4"/>
    </row>
    <row r="32" spans="1:16" ht="15">
      <c r="A32" s="180" t="s">
        <v>64</v>
      </c>
      <c r="B32" s="147"/>
      <c r="C32" s="149">
        <v>1</v>
      </c>
      <c r="D32" s="103">
        <f t="shared" ref="D32" si="8">B32*C32</f>
        <v>0</v>
      </c>
      <c r="E32" s="154" t="s">
        <v>49</v>
      </c>
      <c r="F32" s="157" t="s">
        <v>49</v>
      </c>
      <c r="G32" s="159" t="s">
        <v>49</v>
      </c>
      <c r="H32" s="65"/>
      <c r="I32" s="66"/>
      <c r="J32" s="4"/>
      <c r="K32" s="66"/>
      <c r="L32" s="4"/>
      <c r="M32" s="4"/>
      <c r="N32" s="64"/>
      <c r="O32" s="64"/>
      <c r="P32" s="4"/>
    </row>
    <row r="33" spans="1:16" ht="15">
      <c r="A33" s="180" t="s">
        <v>65</v>
      </c>
      <c r="B33" s="147"/>
      <c r="C33" s="149">
        <v>1</v>
      </c>
      <c r="D33" s="154" t="s">
        <v>49</v>
      </c>
      <c r="E33" s="103">
        <f t="shared" ref="E33" si="9">B33*C33</f>
        <v>0</v>
      </c>
      <c r="F33" s="157" t="s">
        <v>49</v>
      </c>
      <c r="G33" s="159" t="s">
        <v>49</v>
      </c>
      <c r="H33" s="65"/>
      <c r="I33" s="66"/>
      <c r="J33" s="4"/>
      <c r="K33" s="66"/>
      <c r="L33" s="4"/>
      <c r="M33" s="4"/>
      <c r="N33" s="64"/>
      <c r="O33" s="64"/>
      <c r="P33" s="4"/>
    </row>
    <row r="34" spans="1:16" ht="26.25" thickBot="1">
      <c r="A34" s="181" t="s">
        <v>66</v>
      </c>
      <c r="B34" s="147"/>
      <c r="C34" s="149">
        <v>1</v>
      </c>
      <c r="D34" s="160" t="s">
        <v>49</v>
      </c>
      <c r="E34" s="160" t="s">
        <v>49</v>
      </c>
      <c r="F34" s="161">
        <f t="shared" ref="F34" si="10">C34*B34</f>
        <v>0</v>
      </c>
      <c r="G34" s="160" t="s">
        <v>49</v>
      </c>
      <c r="H34" s="65"/>
      <c r="I34" s="66"/>
      <c r="J34" s="4"/>
      <c r="K34" s="66"/>
      <c r="L34" s="4"/>
      <c r="M34" s="4"/>
      <c r="N34" s="64"/>
      <c r="O34" s="64"/>
      <c r="P34" s="4"/>
    </row>
    <row r="35" spans="1:16" ht="16.5" thickBot="1">
      <c r="A35" s="227" t="s">
        <v>11</v>
      </c>
      <c r="B35" s="228"/>
      <c r="C35" s="228"/>
      <c r="D35" s="20">
        <f>SUM(D21:D34)</f>
        <v>0</v>
      </c>
      <c r="E35" s="20">
        <f>SUM(E21:E34)</f>
        <v>0</v>
      </c>
      <c r="F35" s="158">
        <f>SUM(F21:F34)</f>
        <v>0</v>
      </c>
      <c r="G35" s="20">
        <f>SUM(G21:G34)</f>
        <v>0</v>
      </c>
      <c r="H35" s="68"/>
      <c r="I35" s="68"/>
      <c r="J35" s="68"/>
      <c r="K35" s="68"/>
      <c r="L35" s="68"/>
      <c r="M35" s="68"/>
      <c r="N35" s="64"/>
      <c r="O35" s="64"/>
      <c r="P35" s="4"/>
    </row>
    <row r="36" spans="1:16" ht="16.5" thickBot="1">
      <c r="A36" s="237" t="s">
        <v>12</v>
      </c>
      <c r="B36" s="238"/>
      <c r="C36" s="239"/>
      <c r="D36" s="245">
        <f>SUM(D35:G35)</f>
        <v>0</v>
      </c>
      <c r="E36" s="245"/>
      <c r="F36" s="245"/>
      <c r="G36" s="246"/>
      <c r="H36" s="4"/>
    </row>
    <row r="37" spans="1:16" ht="15" thickBot="1">
      <c r="D37" s="65"/>
      <c r="E37" s="65"/>
      <c r="F37" s="207"/>
      <c r="G37" s="207"/>
      <c r="H37" s="4"/>
    </row>
    <row r="38" spans="1:16" ht="18.75" thickBot="1">
      <c r="A38" s="28" t="s">
        <v>13</v>
      </c>
      <c r="B38" s="29" t="s">
        <v>47</v>
      </c>
      <c r="C38" s="30" t="s">
        <v>48</v>
      </c>
      <c r="D38" s="35">
        <v>2021</v>
      </c>
      <c r="E38" s="36">
        <v>2022</v>
      </c>
      <c r="F38" s="36">
        <v>2023</v>
      </c>
      <c r="G38" s="37">
        <v>2024</v>
      </c>
    </row>
    <row r="39" spans="1:16" ht="38.25">
      <c r="A39" s="40" t="s">
        <v>1</v>
      </c>
      <c r="B39" s="41"/>
      <c r="C39" s="42">
        <v>1</v>
      </c>
      <c r="D39" s="163">
        <f t="shared" ref="D39:D56" si="11">B39*C39</f>
        <v>0</v>
      </c>
      <c r="E39" s="165">
        <f>B39*C39</f>
        <v>0</v>
      </c>
      <c r="F39" s="43">
        <f>$B$39*$C$39</f>
        <v>0</v>
      </c>
      <c r="G39" s="78">
        <f>$B$39*$C$39</f>
        <v>0</v>
      </c>
    </row>
    <row r="40" spans="1:16" ht="25.5">
      <c r="A40" s="38" t="s">
        <v>2</v>
      </c>
      <c r="B40" s="25"/>
      <c r="C40" s="39">
        <v>6</v>
      </c>
      <c r="D40" s="163">
        <f t="shared" si="11"/>
        <v>0</v>
      </c>
      <c r="E40" s="164">
        <f>B40*C40</f>
        <v>0</v>
      </c>
      <c r="F40" s="45">
        <f>$B$40*$C$40</f>
        <v>0</v>
      </c>
      <c r="G40" s="49">
        <f>$B$40*$C$40</f>
        <v>0</v>
      </c>
    </row>
    <row r="41" spans="1:16">
      <c r="A41" s="46" t="s">
        <v>14</v>
      </c>
      <c r="B41" s="47"/>
      <c r="C41" s="48">
        <v>1</v>
      </c>
      <c r="D41" s="163">
        <f t="shared" si="11"/>
        <v>0</v>
      </c>
      <c r="E41" s="79">
        <f>B41*C41</f>
        <v>0</v>
      </c>
      <c r="F41" s="45">
        <f>$B$41*$C$41</f>
        <v>0</v>
      </c>
      <c r="G41" s="49">
        <f>$B$41*$C$41</f>
        <v>0</v>
      </c>
    </row>
    <row r="42" spans="1:16">
      <c r="A42" s="46" t="s">
        <v>15</v>
      </c>
      <c r="B42" s="47"/>
      <c r="C42" s="48">
        <v>1</v>
      </c>
      <c r="D42" s="163">
        <f t="shared" si="11"/>
        <v>0</v>
      </c>
      <c r="E42" s="164">
        <f>B42*C42</f>
        <v>0</v>
      </c>
      <c r="F42" s="45">
        <f>$B$42*$C$42</f>
        <v>0</v>
      </c>
      <c r="G42" s="49">
        <f>$B$42*$C$42</f>
        <v>0</v>
      </c>
    </row>
    <row r="43" spans="1:16">
      <c r="A43" s="46" t="s">
        <v>16</v>
      </c>
      <c r="B43" s="47"/>
      <c r="C43" s="48">
        <v>2</v>
      </c>
      <c r="D43" s="163">
        <f t="shared" si="11"/>
        <v>0</v>
      </c>
      <c r="E43" s="164">
        <f>B43*C43</f>
        <v>0</v>
      </c>
      <c r="F43" s="45">
        <f>$B$43*$C$43</f>
        <v>0</v>
      </c>
      <c r="G43" s="49">
        <f>$B$43*$C$43</f>
        <v>0</v>
      </c>
    </row>
    <row r="44" spans="1:16">
      <c r="A44" s="46" t="s">
        <v>6</v>
      </c>
      <c r="B44" s="47"/>
      <c r="C44" s="14">
        <v>4</v>
      </c>
      <c r="D44" s="163">
        <f t="shared" si="11"/>
        <v>0</v>
      </c>
      <c r="E44" s="45">
        <f>$B$44*$C$44</f>
        <v>0</v>
      </c>
      <c r="F44" s="45">
        <f t="shared" ref="F44:G44" si="12">$B$44*$C$44</f>
        <v>0</v>
      </c>
      <c r="G44" s="49">
        <f t="shared" si="12"/>
        <v>0</v>
      </c>
    </row>
    <row r="45" spans="1:16">
      <c r="A45" s="38" t="s">
        <v>17</v>
      </c>
      <c r="B45" s="25"/>
      <c r="C45" s="12">
        <v>1</v>
      </c>
      <c r="D45" s="163">
        <f t="shared" si="11"/>
        <v>0</v>
      </c>
      <c r="E45" s="79">
        <f>C45*B45</f>
        <v>0</v>
      </c>
      <c r="F45" s="45">
        <f>$B$45*$C$45</f>
        <v>0</v>
      </c>
      <c r="G45" s="49">
        <f>$B$45*$C$45</f>
        <v>0</v>
      </c>
    </row>
    <row r="46" spans="1:16" ht="25.5">
      <c r="A46" s="38" t="s">
        <v>18</v>
      </c>
      <c r="B46" s="25"/>
      <c r="C46" s="12">
        <v>1</v>
      </c>
      <c r="D46" s="163">
        <f t="shared" si="11"/>
        <v>0</v>
      </c>
      <c r="E46" s="79">
        <f>C46*B46</f>
        <v>0</v>
      </c>
      <c r="F46" s="45">
        <f>$B$46*$C$46</f>
        <v>0</v>
      </c>
      <c r="G46" s="49">
        <f>$B$46*$C$46</f>
        <v>0</v>
      </c>
    </row>
    <row r="47" spans="1:16" ht="25.5">
      <c r="A47" s="38" t="s">
        <v>19</v>
      </c>
      <c r="B47" s="25"/>
      <c r="C47" s="12">
        <v>1</v>
      </c>
      <c r="D47" s="163">
        <f t="shared" si="11"/>
        <v>0</v>
      </c>
      <c r="E47" s="79">
        <f>C47*B47</f>
        <v>0</v>
      </c>
      <c r="F47" s="45">
        <f>$B$47*$C$47</f>
        <v>0</v>
      </c>
      <c r="G47" s="49">
        <f>$B$47*$C$47</f>
        <v>0</v>
      </c>
    </row>
    <row r="48" spans="1:16" ht="25.5">
      <c r="A48" s="38" t="s">
        <v>20</v>
      </c>
      <c r="B48" s="25"/>
      <c r="C48" s="12">
        <v>1</v>
      </c>
      <c r="D48" s="163">
        <f t="shared" si="11"/>
        <v>0</v>
      </c>
      <c r="E48" s="44" t="s">
        <v>49</v>
      </c>
      <c r="F48" s="79">
        <f>C48*B48</f>
        <v>0</v>
      </c>
      <c r="G48" s="80" t="s">
        <v>49</v>
      </c>
    </row>
    <row r="49" spans="1:7" ht="25.5">
      <c r="A49" s="38" t="s">
        <v>21</v>
      </c>
      <c r="B49" s="25"/>
      <c r="C49" s="12">
        <v>1</v>
      </c>
      <c r="D49" s="163">
        <f t="shared" si="11"/>
        <v>0</v>
      </c>
      <c r="E49" s="79">
        <f>C49*B49</f>
        <v>0</v>
      </c>
      <c r="F49" s="45">
        <f>$B$49*$C$49</f>
        <v>0</v>
      </c>
      <c r="G49" s="49">
        <f>$B$49*$C$49</f>
        <v>0</v>
      </c>
    </row>
    <row r="50" spans="1:7">
      <c r="A50" s="38" t="s">
        <v>22</v>
      </c>
      <c r="B50" s="25"/>
      <c r="C50" s="12">
        <v>4</v>
      </c>
      <c r="D50" s="163">
        <f t="shared" si="11"/>
        <v>0</v>
      </c>
      <c r="E50" s="45">
        <f>$B$50*$C$50</f>
        <v>0</v>
      </c>
      <c r="F50" s="45">
        <f t="shared" ref="F50:G50" si="13">$B$50*$C$50</f>
        <v>0</v>
      </c>
      <c r="G50" s="49">
        <f t="shared" si="13"/>
        <v>0</v>
      </c>
    </row>
    <row r="51" spans="1:7">
      <c r="A51" s="38" t="s">
        <v>23</v>
      </c>
      <c r="B51" s="25"/>
      <c r="C51" s="12">
        <v>4</v>
      </c>
      <c r="D51" s="163">
        <f t="shared" si="11"/>
        <v>0</v>
      </c>
      <c r="E51" s="45">
        <f>$B$51*$C$51</f>
        <v>0</v>
      </c>
      <c r="F51" s="45">
        <f t="shared" ref="F51:G51" si="14">$B$51*$C$51</f>
        <v>0</v>
      </c>
      <c r="G51" s="49">
        <f t="shared" si="14"/>
        <v>0</v>
      </c>
    </row>
    <row r="52" spans="1:7">
      <c r="A52" s="38" t="s">
        <v>24</v>
      </c>
      <c r="B52" s="25"/>
      <c r="C52" s="12">
        <v>1</v>
      </c>
      <c r="D52" s="163">
        <f t="shared" si="11"/>
        <v>0</v>
      </c>
      <c r="E52" s="45">
        <f>$B$52*$C$52</f>
        <v>0</v>
      </c>
      <c r="F52" s="45">
        <f t="shared" ref="F52:G52" si="15">$B$52*$C$52</f>
        <v>0</v>
      </c>
      <c r="G52" s="49">
        <f t="shared" si="15"/>
        <v>0</v>
      </c>
    </row>
    <row r="53" spans="1:7">
      <c r="A53" s="38" t="s">
        <v>25</v>
      </c>
      <c r="B53" s="25"/>
      <c r="C53" s="12">
        <v>4</v>
      </c>
      <c r="D53" s="163">
        <f t="shared" si="11"/>
        <v>0</v>
      </c>
      <c r="E53" s="45">
        <f>$B$53*$C$53</f>
        <v>0</v>
      </c>
      <c r="F53" s="45">
        <f t="shared" ref="F53:G53" si="16">$B$53*$C$53</f>
        <v>0</v>
      </c>
      <c r="G53" s="49">
        <f t="shared" si="16"/>
        <v>0</v>
      </c>
    </row>
    <row r="54" spans="1:7">
      <c r="A54" s="182" t="s">
        <v>67</v>
      </c>
      <c r="B54" s="47"/>
      <c r="C54" s="50" t="s">
        <v>58</v>
      </c>
      <c r="D54" s="163">
        <f t="shared" si="11"/>
        <v>0</v>
      </c>
      <c r="E54" s="45">
        <f>$B$54*$C$54</f>
        <v>0</v>
      </c>
      <c r="F54" s="45">
        <f>$B$54*$C$54</f>
        <v>0</v>
      </c>
      <c r="G54" s="45">
        <f>$B$54*$C$54</f>
        <v>0</v>
      </c>
    </row>
    <row r="55" spans="1:7" ht="25.5">
      <c r="A55" s="182" t="s">
        <v>77</v>
      </c>
      <c r="B55" s="47"/>
      <c r="C55" s="50" t="s">
        <v>58</v>
      </c>
      <c r="D55" s="163">
        <f t="shared" si="11"/>
        <v>0</v>
      </c>
      <c r="E55" s="44" t="s">
        <v>49</v>
      </c>
      <c r="F55" s="44" t="s">
        <v>49</v>
      </c>
      <c r="G55" s="166" t="s">
        <v>49</v>
      </c>
    </row>
    <row r="56" spans="1:7" ht="25.5">
      <c r="A56" s="183" t="s">
        <v>68</v>
      </c>
      <c r="B56" s="93"/>
      <c r="C56" s="94" t="s">
        <v>58</v>
      </c>
      <c r="D56" s="79">
        <f t="shared" si="11"/>
        <v>0</v>
      </c>
      <c r="E56" s="44" t="s">
        <v>49</v>
      </c>
      <c r="F56" s="44" t="s">
        <v>49</v>
      </c>
      <c r="G56" s="166" t="s">
        <v>49</v>
      </c>
    </row>
    <row r="57" spans="1:7" ht="15" thickBot="1">
      <c r="A57" s="184" t="s">
        <v>69</v>
      </c>
      <c r="B57" s="93"/>
      <c r="C57" s="94" t="s">
        <v>58</v>
      </c>
      <c r="D57" s="162" t="s">
        <v>49</v>
      </c>
      <c r="E57" s="193">
        <f>B57*C57</f>
        <v>0</v>
      </c>
      <c r="F57" s="189" t="s">
        <v>49</v>
      </c>
      <c r="G57" s="192" t="s">
        <v>49</v>
      </c>
    </row>
    <row r="58" spans="1:7" ht="15" thickBot="1">
      <c r="A58" s="227" t="s">
        <v>11</v>
      </c>
      <c r="B58" s="228"/>
      <c r="C58" s="229"/>
      <c r="D58" s="191">
        <f>SUM(D39:D57)</f>
        <v>0</v>
      </c>
      <c r="E58" s="92">
        <f>SUM(E39:E57)</f>
        <v>0</v>
      </c>
      <c r="F58" s="92">
        <f>SUM(F39:F57)</f>
        <v>0</v>
      </c>
      <c r="G58" s="190">
        <f>SUM(G39:G57)</f>
        <v>0</v>
      </c>
    </row>
    <row r="59" spans="1:7" ht="16.5" thickBot="1">
      <c r="A59" s="234" t="s">
        <v>12</v>
      </c>
      <c r="B59" s="235"/>
      <c r="C59" s="236"/>
      <c r="D59" s="247">
        <f>SUM(D58:G58)</f>
        <v>0</v>
      </c>
      <c r="E59" s="248"/>
      <c r="F59" s="248"/>
      <c r="G59" s="249"/>
    </row>
    <row r="60" spans="1:7" ht="15" thickBot="1">
      <c r="A60" s="69"/>
      <c r="B60" s="69"/>
      <c r="C60" s="69"/>
    </row>
    <row r="61" spans="1:7" ht="18.75" thickBot="1">
      <c r="A61" s="55" t="s">
        <v>26</v>
      </c>
      <c r="B61" s="51" t="s">
        <v>47</v>
      </c>
      <c r="C61" s="52" t="s">
        <v>48</v>
      </c>
      <c r="D61" s="70">
        <v>2021</v>
      </c>
      <c r="E61" s="71">
        <v>2022</v>
      </c>
      <c r="F61" s="70">
        <v>2023</v>
      </c>
      <c r="G61" s="71">
        <v>2024</v>
      </c>
    </row>
    <row r="62" spans="1:7" ht="38.25">
      <c r="A62" s="185" t="s">
        <v>1</v>
      </c>
      <c r="B62" s="56"/>
      <c r="C62" s="57">
        <v>1</v>
      </c>
      <c r="D62" s="72">
        <f>$B$62*$C$62</f>
        <v>0</v>
      </c>
      <c r="E62" s="77">
        <f t="shared" ref="E62:G62" si="17">$B$62*$C$62</f>
        <v>0</v>
      </c>
      <c r="F62" s="172">
        <f t="shared" si="17"/>
        <v>0</v>
      </c>
      <c r="G62" s="170">
        <f t="shared" si="17"/>
        <v>0</v>
      </c>
    </row>
    <row r="63" spans="1:7" ht="25.5">
      <c r="A63" s="176" t="s">
        <v>2</v>
      </c>
      <c r="B63" s="58"/>
      <c r="C63" s="12">
        <v>6</v>
      </c>
      <c r="D63" s="73">
        <f>$B$63*$C$63</f>
        <v>0</v>
      </c>
      <c r="E63" s="74">
        <f t="shared" ref="E63:G63" si="18">$B$63*$C$63</f>
        <v>0</v>
      </c>
      <c r="F63" s="73">
        <f t="shared" si="18"/>
        <v>0</v>
      </c>
      <c r="G63" s="74">
        <f t="shared" si="18"/>
        <v>0</v>
      </c>
    </row>
    <row r="64" spans="1:7">
      <c r="A64" s="176" t="s">
        <v>3</v>
      </c>
      <c r="B64" s="58"/>
      <c r="C64" s="12">
        <v>1</v>
      </c>
      <c r="D64" s="73">
        <f>$B$64*$C$64</f>
        <v>0</v>
      </c>
      <c r="E64" s="74">
        <f t="shared" ref="E64:G64" si="19">$B$64*$C$64</f>
        <v>0</v>
      </c>
      <c r="F64" s="73">
        <f t="shared" si="19"/>
        <v>0</v>
      </c>
      <c r="G64" s="74">
        <f t="shared" si="19"/>
        <v>0</v>
      </c>
    </row>
    <row r="65" spans="1:7">
      <c r="A65" s="176" t="s">
        <v>15</v>
      </c>
      <c r="B65" s="58"/>
      <c r="C65" s="12">
        <v>1</v>
      </c>
      <c r="D65" s="73">
        <f>$B$65*$C$65</f>
        <v>0</v>
      </c>
      <c r="E65" s="74">
        <f t="shared" ref="E65:G65" si="20">$B$65*$C$65</f>
        <v>0</v>
      </c>
      <c r="F65" s="73">
        <f t="shared" si="20"/>
        <v>0</v>
      </c>
      <c r="G65" s="74">
        <f t="shared" si="20"/>
        <v>0</v>
      </c>
    </row>
    <row r="66" spans="1:7">
      <c r="A66" s="176" t="s">
        <v>27</v>
      </c>
      <c r="B66" s="58"/>
      <c r="C66" s="12">
        <v>2</v>
      </c>
      <c r="D66" s="73">
        <f>$B$66*$C$66</f>
        <v>0</v>
      </c>
      <c r="E66" s="74">
        <f t="shared" ref="E66:G66" si="21">$B$66*$C$66</f>
        <v>0</v>
      </c>
      <c r="F66" s="73">
        <f t="shared" si="21"/>
        <v>0</v>
      </c>
      <c r="G66" s="74">
        <f t="shared" si="21"/>
        <v>0</v>
      </c>
    </row>
    <row r="67" spans="1:7">
      <c r="A67" s="178" t="s">
        <v>6</v>
      </c>
      <c r="B67" s="81"/>
      <c r="C67" s="14">
        <v>4</v>
      </c>
      <c r="D67" s="73">
        <f>$B$67*$C$67</f>
        <v>0</v>
      </c>
      <c r="E67" s="74">
        <f t="shared" ref="E67:G67" si="22">$B$67*$C$67</f>
        <v>0</v>
      </c>
      <c r="F67" s="73">
        <f t="shared" si="22"/>
        <v>0</v>
      </c>
      <c r="G67" s="74">
        <f t="shared" si="22"/>
        <v>0</v>
      </c>
    </row>
    <row r="68" spans="1:7" ht="25.5">
      <c r="A68" s="38" t="s">
        <v>28</v>
      </c>
      <c r="B68" s="53"/>
      <c r="C68" s="12">
        <v>1</v>
      </c>
      <c r="D68" s="75">
        <f>$B$68*$C$68</f>
        <v>0</v>
      </c>
      <c r="E68" s="76">
        <f t="shared" ref="E68:G68" si="23">$B$68*$C$68</f>
        <v>0</v>
      </c>
      <c r="F68" s="75">
        <f t="shared" si="23"/>
        <v>0</v>
      </c>
      <c r="G68" s="76">
        <f t="shared" si="23"/>
        <v>0</v>
      </c>
    </row>
    <row r="69" spans="1:7">
      <c r="A69" s="186" t="s">
        <v>17</v>
      </c>
      <c r="B69" s="54"/>
      <c r="C69" s="15">
        <v>1</v>
      </c>
      <c r="D69" s="73">
        <f>$B$69*$C$69</f>
        <v>0</v>
      </c>
      <c r="E69" s="74">
        <f t="shared" ref="E69:G69" si="24">$B$69*$C$69</f>
        <v>0</v>
      </c>
      <c r="F69" s="73">
        <f t="shared" si="24"/>
        <v>0</v>
      </c>
      <c r="G69" s="74">
        <f t="shared" si="24"/>
        <v>0</v>
      </c>
    </row>
    <row r="70" spans="1:7">
      <c r="A70" s="186" t="s">
        <v>29</v>
      </c>
      <c r="B70" s="54"/>
      <c r="C70" s="15">
        <v>1</v>
      </c>
      <c r="D70" s="73">
        <f>$B$70*$C$70</f>
        <v>0</v>
      </c>
      <c r="E70" s="74">
        <f t="shared" ref="E70:G70" si="25">$B$70*$C$70</f>
        <v>0</v>
      </c>
      <c r="F70" s="73">
        <f t="shared" si="25"/>
        <v>0</v>
      </c>
      <c r="G70" s="74">
        <f t="shared" si="25"/>
        <v>0</v>
      </c>
    </row>
    <row r="71" spans="1:7">
      <c r="A71" s="186" t="s">
        <v>30</v>
      </c>
      <c r="B71" s="54"/>
      <c r="C71" s="15">
        <v>4</v>
      </c>
      <c r="D71" s="73">
        <f>$B$71*$C$71</f>
        <v>0</v>
      </c>
      <c r="E71" s="74">
        <f t="shared" ref="E71:G71" si="26">$B$71*$C$71</f>
        <v>0</v>
      </c>
      <c r="F71" s="73">
        <f t="shared" si="26"/>
        <v>0</v>
      </c>
      <c r="G71" s="74">
        <f t="shared" si="26"/>
        <v>0</v>
      </c>
    </row>
    <row r="72" spans="1:7">
      <c r="A72" s="186" t="s">
        <v>31</v>
      </c>
      <c r="B72" s="54"/>
      <c r="C72" s="15">
        <v>4</v>
      </c>
      <c r="D72" s="73">
        <f>$B$72*$C$72</f>
        <v>0</v>
      </c>
      <c r="E72" s="74">
        <f t="shared" ref="E72:G72" si="27">$B$72*$C$72</f>
        <v>0</v>
      </c>
      <c r="F72" s="73">
        <f t="shared" si="27"/>
        <v>0</v>
      </c>
      <c r="G72" s="74">
        <f t="shared" si="27"/>
        <v>0</v>
      </c>
    </row>
    <row r="73" spans="1:7">
      <c r="A73" s="186" t="s">
        <v>32</v>
      </c>
      <c r="B73" s="54"/>
      <c r="C73" s="15">
        <v>4</v>
      </c>
      <c r="D73" s="73">
        <f>$B$73*$C$73</f>
        <v>0</v>
      </c>
      <c r="E73" s="74">
        <f t="shared" ref="E73:G73" si="28">$B$73*$C$73</f>
        <v>0</v>
      </c>
      <c r="F73" s="73">
        <f t="shared" si="28"/>
        <v>0</v>
      </c>
      <c r="G73" s="74">
        <f t="shared" si="28"/>
        <v>0</v>
      </c>
    </row>
    <row r="74" spans="1:7">
      <c r="A74" s="186" t="s">
        <v>33</v>
      </c>
      <c r="B74" s="54"/>
      <c r="C74" s="15">
        <v>2</v>
      </c>
      <c r="D74" s="73">
        <f>$B$74*$C$74</f>
        <v>0</v>
      </c>
      <c r="E74" s="74">
        <f t="shared" ref="E74:G74" si="29">$B$74*$C$74</f>
        <v>0</v>
      </c>
      <c r="F74" s="73">
        <f t="shared" si="29"/>
        <v>0</v>
      </c>
      <c r="G74" s="74">
        <f t="shared" si="29"/>
        <v>0</v>
      </c>
    </row>
    <row r="75" spans="1:7">
      <c r="A75" s="250" t="s">
        <v>70</v>
      </c>
      <c r="B75" s="167"/>
      <c r="C75" s="148">
        <v>1</v>
      </c>
      <c r="D75" s="73">
        <f>$B$75*$C$75</f>
        <v>0</v>
      </c>
      <c r="E75" s="171" t="s">
        <v>49</v>
      </c>
      <c r="F75" s="168" t="s">
        <v>49</v>
      </c>
      <c r="G75" s="171" t="s">
        <v>49</v>
      </c>
    </row>
    <row r="76" spans="1:7">
      <c r="A76" s="251" t="s">
        <v>72</v>
      </c>
      <c r="B76" s="167"/>
      <c r="C76" s="148">
        <v>1</v>
      </c>
      <c r="D76" s="168" t="s">
        <v>49</v>
      </c>
      <c r="E76" s="74">
        <f t="shared" ref="E76:G76" si="30">$B$76*$C$76</f>
        <v>0</v>
      </c>
      <c r="F76" s="168" t="s">
        <v>49</v>
      </c>
      <c r="G76" s="74">
        <f t="shared" si="30"/>
        <v>0</v>
      </c>
    </row>
    <row r="77" spans="1:7" ht="29.25" thickBot="1">
      <c r="A77" s="187" t="s">
        <v>73</v>
      </c>
      <c r="B77" s="59"/>
      <c r="C77" s="60">
        <v>1</v>
      </c>
      <c r="D77" s="26" t="s">
        <v>49</v>
      </c>
      <c r="E77" s="169" t="s">
        <v>49</v>
      </c>
      <c r="F77" s="173">
        <f>$B$77*$C$77</f>
        <v>0</v>
      </c>
      <c r="G77" s="27" t="s">
        <v>49</v>
      </c>
    </row>
    <row r="78" spans="1:7" ht="15" thickBot="1">
      <c r="A78" s="227" t="s">
        <v>11</v>
      </c>
      <c r="B78" s="228"/>
      <c r="C78" s="229"/>
      <c r="D78" s="92">
        <f>SUM(D62:D77)</f>
        <v>0</v>
      </c>
      <c r="E78" s="92">
        <f>SUM(E62:E77)</f>
        <v>0</v>
      </c>
      <c r="F78" s="92">
        <f>SUM(F62:F77)</f>
        <v>0</v>
      </c>
      <c r="G78" s="92">
        <f>SUM(G62:G77)</f>
        <v>0</v>
      </c>
    </row>
    <row r="79" spans="1:7" ht="16.5" thickBot="1">
      <c r="A79" s="224" t="s">
        <v>12</v>
      </c>
      <c r="B79" s="225"/>
      <c r="C79" s="226"/>
      <c r="D79" s="215">
        <f>SUM(D78:G78)</f>
        <v>0</v>
      </c>
      <c r="E79" s="216"/>
      <c r="F79" s="216"/>
      <c r="G79" s="217"/>
    </row>
    <row r="80" spans="1:7" ht="15" thickBot="1"/>
    <row r="81" spans="1:7" ht="18.75" thickBot="1">
      <c r="A81" s="87" t="s">
        <v>34</v>
      </c>
      <c r="B81" s="88" t="s">
        <v>47</v>
      </c>
      <c r="C81" s="89" t="s">
        <v>48</v>
      </c>
      <c r="D81" s="90">
        <v>2021</v>
      </c>
      <c r="E81" s="91">
        <v>2022</v>
      </c>
      <c r="F81" s="90">
        <v>2023</v>
      </c>
      <c r="G81" s="91">
        <v>2024</v>
      </c>
    </row>
    <row r="82" spans="1:7" ht="38.25">
      <c r="A82" s="40" t="s">
        <v>1</v>
      </c>
      <c r="B82" s="41"/>
      <c r="C82" s="11">
        <v>1</v>
      </c>
      <c r="D82" s="195">
        <f>$B$82*$C$82</f>
        <v>0</v>
      </c>
      <c r="E82" s="196">
        <f t="shared" ref="E82:G82" si="31">$B$82*$C$82</f>
        <v>0</v>
      </c>
      <c r="F82" s="195">
        <f t="shared" si="31"/>
        <v>0</v>
      </c>
      <c r="G82" s="196">
        <f t="shared" si="31"/>
        <v>0</v>
      </c>
    </row>
    <row r="83" spans="1:7" ht="25.5">
      <c r="A83" s="38" t="s">
        <v>2</v>
      </c>
      <c r="B83" s="25"/>
      <c r="C83" s="12">
        <v>6</v>
      </c>
      <c r="D83" s="197">
        <f>$B$83*$C$83</f>
        <v>0</v>
      </c>
      <c r="E83" s="198">
        <f t="shared" ref="E83:G83" si="32">$B$83*$C$83</f>
        <v>0</v>
      </c>
      <c r="F83" s="197">
        <f t="shared" si="32"/>
        <v>0</v>
      </c>
      <c r="G83" s="198">
        <f t="shared" si="32"/>
        <v>0</v>
      </c>
    </row>
    <row r="84" spans="1:7">
      <c r="A84" s="186" t="s">
        <v>3</v>
      </c>
      <c r="B84" s="84"/>
      <c r="C84" s="15">
        <v>1</v>
      </c>
      <c r="D84" s="197">
        <f>$B$84*$C$84</f>
        <v>0</v>
      </c>
      <c r="E84" s="198">
        <f t="shared" ref="E84:G84" si="33">$B$84*$C$84</f>
        <v>0</v>
      </c>
      <c r="F84" s="197">
        <f t="shared" si="33"/>
        <v>0</v>
      </c>
      <c r="G84" s="198">
        <f t="shared" si="33"/>
        <v>0</v>
      </c>
    </row>
    <row r="85" spans="1:7">
      <c r="A85" s="188" t="s">
        <v>15</v>
      </c>
      <c r="B85" s="85"/>
      <c r="C85" s="13">
        <v>1</v>
      </c>
      <c r="D85" s="197">
        <f>$B$85*$C$85</f>
        <v>0</v>
      </c>
      <c r="E85" s="198">
        <f t="shared" ref="E85:G85" si="34">$B$85*$C$85</f>
        <v>0</v>
      </c>
      <c r="F85" s="197">
        <f t="shared" si="34"/>
        <v>0</v>
      </c>
      <c r="G85" s="198">
        <f t="shared" si="34"/>
        <v>0</v>
      </c>
    </row>
    <row r="86" spans="1:7">
      <c r="A86" s="188" t="s">
        <v>27</v>
      </c>
      <c r="B86" s="85"/>
      <c r="C86" s="13">
        <v>1</v>
      </c>
      <c r="D86" s="197">
        <f>$B$86*$C$86</f>
        <v>0</v>
      </c>
      <c r="E86" s="198">
        <f t="shared" ref="E86:G86" si="35">$B$86*$C$86</f>
        <v>0</v>
      </c>
      <c r="F86" s="197">
        <f t="shared" si="35"/>
        <v>0</v>
      </c>
      <c r="G86" s="198">
        <f t="shared" si="35"/>
        <v>0</v>
      </c>
    </row>
    <row r="87" spans="1:7">
      <c r="A87" s="178" t="s">
        <v>6</v>
      </c>
      <c r="B87" s="47"/>
      <c r="C87" s="14">
        <v>4</v>
      </c>
      <c r="D87" s="197">
        <f>$B$87*$C$87</f>
        <v>0</v>
      </c>
      <c r="E87" s="198">
        <f t="shared" ref="E87:G87" si="36">$B$87*$C$87</f>
        <v>0</v>
      </c>
      <c r="F87" s="197">
        <f t="shared" si="36"/>
        <v>0</v>
      </c>
      <c r="G87" s="198">
        <f t="shared" si="36"/>
        <v>0</v>
      </c>
    </row>
    <row r="88" spans="1:7" ht="38.25">
      <c r="A88" s="38" t="s">
        <v>35</v>
      </c>
      <c r="B88" s="25"/>
      <c r="C88" s="12">
        <v>1</v>
      </c>
      <c r="D88" s="197">
        <f>$B$88*$C$88</f>
        <v>0</v>
      </c>
      <c r="E88" s="198">
        <f t="shared" ref="E88:G88" si="37">$B$88*$C$88</f>
        <v>0</v>
      </c>
      <c r="F88" s="197">
        <f t="shared" si="37"/>
        <v>0</v>
      </c>
      <c r="G88" s="198">
        <f t="shared" si="37"/>
        <v>0</v>
      </c>
    </row>
    <row r="89" spans="1:7">
      <c r="A89" s="38" t="s">
        <v>36</v>
      </c>
      <c r="B89" s="25"/>
      <c r="C89" s="12">
        <v>1</v>
      </c>
      <c r="D89" s="197">
        <f>$B$89*$C$89</f>
        <v>0</v>
      </c>
      <c r="E89" s="198">
        <f t="shared" ref="E89:G89" si="38">$B$89*$C$89</f>
        <v>0</v>
      </c>
      <c r="F89" s="197">
        <f t="shared" si="38"/>
        <v>0</v>
      </c>
      <c r="G89" s="198">
        <f t="shared" si="38"/>
        <v>0</v>
      </c>
    </row>
    <row r="90" spans="1:7" ht="25.5">
      <c r="A90" s="38" t="s">
        <v>37</v>
      </c>
      <c r="B90" s="25"/>
      <c r="C90" s="12">
        <v>1</v>
      </c>
      <c r="D90" s="197">
        <f>$B$90*$C$90</f>
        <v>0</v>
      </c>
      <c r="E90" s="198">
        <f t="shared" ref="E90:G90" si="39">$B$90*$C$90</f>
        <v>0</v>
      </c>
      <c r="F90" s="197">
        <f t="shared" si="39"/>
        <v>0</v>
      </c>
      <c r="G90" s="198">
        <f t="shared" si="39"/>
        <v>0</v>
      </c>
    </row>
    <row r="91" spans="1:7">
      <c r="A91" s="38" t="s">
        <v>71</v>
      </c>
      <c r="B91" s="25"/>
      <c r="C91" s="12">
        <v>1</v>
      </c>
      <c r="D91" s="197">
        <f>$B$91*$C$91</f>
        <v>0</v>
      </c>
      <c r="E91" s="198">
        <f t="shared" ref="E91:G91" si="40">$B$91*$C$91</f>
        <v>0</v>
      </c>
      <c r="F91" s="197">
        <f t="shared" si="40"/>
        <v>0</v>
      </c>
      <c r="G91" s="198">
        <f t="shared" si="40"/>
        <v>0</v>
      </c>
    </row>
    <row r="92" spans="1:7">
      <c r="A92" s="179" t="s">
        <v>8</v>
      </c>
      <c r="B92" s="84"/>
      <c r="C92" s="15">
        <v>4</v>
      </c>
      <c r="D92" s="197">
        <f>$B$92*$C$92</f>
        <v>0</v>
      </c>
      <c r="E92" s="198">
        <f t="shared" ref="E92:G92" si="41">$B$92*$C$92</f>
        <v>0</v>
      </c>
      <c r="F92" s="197">
        <f t="shared" si="41"/>
        <v>0</v>
      </c>
      <c r="G92" s="198">
        <f t="shared" si="41"/>
        <v>0</v>
      </c>
    </row>
    <row r="93" spans="1:7">
      <c r="A93" s="183" t="s">
        <v>75</v>
      </c>
      <c r="B93" s="47"/>
      <c r="C93" s="86">
        <v>1</v>
      </c>
      <c r="D93" s="199" t="s">
        <v>49</v>
      </c>
      <c r="E93" s="198">
        <f>$B$93*$C$93</f>
        <v>0</v>
      </c>
      <c r="F93" s="200" t="s">
        <v>49</v>
      </c>
      <c r="G93" s="201" t="s">
        <v>49</v>
      </c>
    </row>
    <row r="94" spans="1:7" ht="26.25" thickBot="1">
      <c r="A94" s="174" t="s">
        <v>74</v>
      </c>
      <c r="B94" s="93"/>
      <c r="C94" s="94" t="s">
        <v>58</v>
      </c>
      <c r="D94" s="202" t="s">
        <v>49</v>
      </c>
      <c r="E94" s="203" t="s">
        <v>49</v>
      </c>
      <c r="F94" s="202" t="s">
        <v>49</v>
      </c>
      <c r="G94" s="204">
        <f>$B$94*$C$94</f>
        <v>0</v>
      </c>
    </row>
    <row r="95" spans="1:7" ht="15" customHeight="1" thickBot="1">
      <c r="A95" s="227" t="s">
        <v>11</v>
      </c>
      <c r="B95" s="228"/>
      <c r="C95" s="229"/>
      <c r="D95" s="194">
        <f>SUM(D82:D94)</f>
        <v>0</v>
      </c>
      <c r="E95" s="194">
        <f>SUM(E82:E94)</f>
        <v>0</v>
      </c>
      <c r="F95" s="194">
        <f>SUM(F82:F94)</f>
        <v>0</v>
      </c>
      <c r="G95" s="194">
        <f>SUM(G82:G94)</f>
        <v>0</v>
      </c>
    </row>
    <row r="96" spans="1:7" ht="16.5" thickBot="1">
      <c r="A96" s="230" t="s">
        <v>12</v>
      </c>
      <c r="B96" s="231"/>
      <c r="C96" s="232"/>
      <c r="D96" s="218">
        <f>SUM(D95:G95)</f>
        <v>0</v>
      </c>
      <c r="E96" s="219"/>
      <c r="F96" s="219"/>
      <c r="G96" s="220"/>
    </row>
    <row r="97" spans="1:7" ht="15" thickBot="1"/>
    <row r="98" spans="1:7" ht="18.75" thickBot="1">
      <c r="A98" s="95" t="s">
        <v>38</v>
      </c>
      <c r="B98" s="96" t="s">
        <v>47</v>
      </c>
      <c r="C98" s="97" t="s">
        <v>48</v>
      </c>
      <c r="D98" s="98">
        <v>2021</v>
      </c>
      <c r="E98" s="99">
        <v>2022</v>
      </c>
      <c r="F98" s="99">
        <v>2023</v>
      </c>
      <c r="G98" s="100">
        <v>2024</v>
      </c>
    </row>
    <row r="99" spans="1:7" ht="38.25">
      <c r="A99" s="40" t="s">
        <v>39</v>
      </c>
      <c r="B99" s="82"/>
      <c r="C99" s="11">
        <v>1</v>
      </c>
      <c r="D99" s="18">
        <f>$B$99*$C$99</f>
        <v>0</v>
      </c>
      <c r="E99" s="102">
        <f t="shared" ref="E99:G99" si="42">$B$99*$C$99</f>
        <v>0</v>
      </c>
      <c r="F99" s="102">
        <f t="shared" si="42"/>
        <v>0</v>
      </c>
      <c r="G99" s="102">
        <f t="shared" si="42"/>
        <v>0</v>
      </c>
    </row>
    <row r="100" spans="1:7" ht="25.5">
      <c r="A100" s="38" t="s">
        <v>2</v>
      </c>
      <c r="B100" s="53"/>
      <c r="C100" s="12">
        <v>6</v>
      </c>
      <c r="D100" s="101">
        <f>$B$100*$C$100</f>
        <v>0</v>
      </c>
      <c r="E100" s="103">
        <f t="shared" ref="E100:G100" si="43">$B$100*$C$100</f>
        <v>0</v>
      </c>
      <c r="F100" s="103">
        <f t="shared" si="43"/>
        <v>0</v>
      </c>
      <c r="G100" s="103">
        <f t="shared" si="43"/>
        <v>0</v>
      </c>
    </row>
    <row r="101" spans="1:7">
      <c r="A101" s="188" t="s">
        <v>3</v>
      </c>
      <c r="B101" s="83"/>
      <c r="C101" s="13">
        <v>1</v>
      </c>
      <c r="D101" s="101">
        <f>$B$101*$C$101</f>
        <v>0</v>
      </c>
      <c r="E101" s="103">
        <f t="shared" ref="E101:G101" si="44">$B$101*$C$101</f>
        <v>0</v>
      </c>
      <c r="F101" s="103">
        <f t="shared" si="44"/>
        <v>0</v>
      </c>
      <c r="G101" s="103">
        <f t="shared" si="44"/>
        <v>0</v>
      </c>
    </row>
    <row r="102" spans="1:7">
      <c r="A102" s="188" t="s">
        <v>15</v>
      </c>
      <c r="B102" s="83"/>
      <c r="C102" s="13">
        <v>1</v>
      </c>
      <c r="D102" s="101">
        <f>$B$102*$C$102</f>
        <v>0</v>
      </c>
      <c r="E102" s="103">
        <f t="shared" ref="E102:G102" si="45">$B$102*$C$102</f>
        <v>0</v>
      </c>
      <c r="F102" s="103">
        <f t="shared" si="45"/>
        <v>0</v>
      </c>
      <c r="G102" s="103">
        <f t="shared" si="45"/>
        <v>0</v>
      </c>
    </row>
    <row r="103" spans="1:7">
      <c r="A103" s="188" t="s">
        <v>27</v>
      </c>
      <c r="B103" s="83"/>
      <c r="C103" s="13">
        <v>2</v>
      </c>
      <c r="D103" s="101">
        <f>$B$103*$C$103</f>
        <v>0</v>
      </c>
      <c r="E103" s="103">
        <f t="shared" ref="E103:G103" si="46">$B$103*$C$103</f>
        <v>0</v>
      </c>
      <c r="F103" s="103">
        <f t="shared" si="46"/>
        <v>0</v>
      </c>
      <c r="G103" s="103">
        <f t="shared" si="46"/>
        <v>0</v>
      </c>
    </row>
    <row r="104" spans="1:7">
      <c r="A104" s="178" t="s">
        <v>6</v>
      </c>
      <c r="B104" s="81"/>
      <c r="C104" s="14">
        <v>4</v>
      </c>
      <c r="D104" s="101">
        <f>$B$104*$C$104</f>
        <v>0</v>
      </c>
      <c r="E104" s="103">
        <f t="shared" ref="E104:G104" si="47">$B$104*$C$104</f>
        <v>0</v>
      </c>
      <c r="F104" s="103">
        <f t="shared" si="47"/>
        <v>0</v>
      </c>
      <c r="G104" s="103">
        <f t="shared" si="47"/>
        <v>0</v>
      </c>
    </row>
    <row r="105" spans="1:7" ht="25.5">
      <c r="A105" s="38" t="s">
        <v>28</v>
      </c>
      <c r="B105" s="53"/>
      <c r="C105" s="12">
        <v>1</v>
      </c>
      <c r="D105" s="101">
        <f>$B$105*$C$105</f>
        <v>0</v>
      </c>
      <c r="E105" s="103">
        <f t="shared" ref="E105:G105" si="48">$B$105*$C$105</f>
        <v>0</v>
      </c>
      <c r="F105" s="103">
        <f t="shared" si="48"/>
        <v>0</v>
      </c>
      <c r="G105" s="103">
        <f t="shared" si="48"/>
        <v>0</v>
      </c>
    </row>
    <row r="106" spans="1:7">
      <c r="A106" s="38" t="s">
        <v>30</v>
      </c>
      <c r="B106" s="53"/>
      <c r="C106" s="12">
        <v>4</v>
      </c>
      <c r="D106" s="101">
        <f>$B$106*$C$106</f>
        <v>0</v>
      </c>
      <c r="E106" s="103">
        <f t="shared" ref="E106:G106" si="49">$B$106*$C$106</f>
        <v>0</v>
      </c>
      <c r="F106" s="103">
        <f t="shared" si="49"/>
        <v>0</v>
      </c>
      <c r="G106" s="103">
        <f t="shared" si="49"/>
        <v>0</v>
      </c>
    </row>
    <row r="107" spans="1:7">
      <c r="A107" s="38" t="s">
        <v>31</v>
      </c>
      <c r="B107" s="53"/>
      <c r="C107" s="12">
        <v>4</v>
      </c>
      <c r="D107" s="101">
        <f>$B$107*$C$107</f>
        <v>0</v>
      </c>
      <c r="E107" s="103">
        <f t="shared" ref="E107:G107" si="50">$B$107*$C$107</f>
        <v>0</v>
      </c>
      <c r="F107" s="103">
        <f t="shared" si="50"/>
        <v>0</v>
      </c>
      <c r="G107" s="103">
        <f t="shared" si="50"/>
        <v>0</v>
      </c>
    </row>
    <row r="108" spans="1:7">
      <c r="A108" s="38" t="s">
        <v>32</v>
      </c>
      <c r="B108" s="53"/>
      <c r="C108" s="12">
        <v>4</v>
      </c>
      <c r="D108" s="101">
        <f>$B$108*$C$108</f>
        <v>0</v>
      </c>
      <c r="E108" s="103">
        <f t="shared" ref="E108:G108" si="51">$B$108*$C$108</f>
        <v>0</v>
      </c>
      <c r="F108" s="103">
        <f t="shared" si="51"/>
        <v>0</v>
      </c>
      <c r="G108" s="103">
        <f t="shared" si="51"/>
        <v>0</v>
      </c>
    </row>
    <row r="109" spans="1:7" ht="15" thickBot="1">
      <c r="A109" s="38" t="s">
        <v>40</v>
      </c>
      <c r="B109" s="53"/>
      <c r="C109" s="12">
        <v>2</v>
      </c>
      <c r="D109" s="101">
        <f>$B$109*$C$109</f>
        <v>0</v>
      </c>
      <c r="E109" s="103">
        <f t="shared" ref="E109:G109" si="52">$B$109*$C$109</f>
        <v>0</v>
      </c>
      <c r="F109" s="103">
        <f t="shared" si="52"/>
        <v>0</v>
      </c>
      <c r="G109" s="103">
        <f t="shared" si="52"/>
        <v>0</v>
      </c>
    </row>
    <row r="110" spans="1:7" ht="15" thickBot="1">
      <c r="A110" s="209" t="s">
        <v>11</v>
      </c>
      <c r="B110" s="210"/>
      <c r="C110" s="211"/>
      <c r="D110" s="205">
        <f>SUM(D99:D109)</f>
        <v>0</v>
      </c>
      <c r="E110" s="206">
        <f>SUM(E99:E109)</f>
        <v>0</v>
      </c>
      <c r="F110" s="206">
        <f>SUM(F99:F109)</f>
        <v>0</v>
      </c>
      <c r="G110" s="206">
        <f>SUM(G99:G109)</f>
        <v>0</v>
      </c>
    </row>
    <row r="111" spans="1:7" ht="16.5" thickBot="1">
      <c r="A111" s="212" t="s">
        <v>12</v>
      </c>
      <c r="B111" s="213"/>
      <c r="C111" s="214"/>
      <c r="D111" s="221">
        <f>SUM(D110:G110)</f>
        <v>0</v>
      </c>
      <c r="E111" s="222"/>
      <c r="F111" s="222"/>
      <c r="G111" s="223"/>
    </row>
  </sheetData>
  <mergeCells count="18">
    <mergeCell ref="A78:C78"/>
    <mergeCell ref="A95:C95"/>
    <mergeCell ref="A96:C96"/>
    <mergeCell ref="B1:F1"/>
    <mergeCell ref="A58:C58"/>
    <mergeCell ref="A59:C59"/>
    <mergeCell ref="A35:C35"/>
    <mergeCell ref="A36:C36"/>
    <mergeCell ref="B12:F12"/>
    <mergeCell ref="A2:A5"/>
    <mergeCell ref="D36:G36"/>
    <mergeCell ref="D59:G59"/>
    <mergeCell ref="A110:C110"/>
    <mergeCell ref="A111:C111"/>
    <mergeCell ref="D79:G79"/>
    <mergeCell ref="D96:G96"/>
    <mergeCell ref="D111:G111"/>
    <mergeCell ref="A79:C79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9" orientation="landscape" r:id="rId1"/>
  <headerFooter>
    <oddHeader>&amp;RPříloha č. 2 – Cenová kalkulace – I. kategorie</oddHeader>
    <oddFooter>&amp;CStránka &amp;P z &amp;N</oddFooter>
  </headerFooter>
  <rowBreaks count="5" manualBreakCount="5">
    <brk id="19" max="16383" man="1"/>
    <brk id="37" max="16383" man="1"/>
    <brk id="60" max="16383" man="1"/>
    <brk id="80" max="16383" man="1"/>
    <brk id="97" max="16383" man="1"/>
  </rowBreaks>
  <ignoredErrors>
    <ignoredError sqref="D21:G21 D92:G92 E30:F30 D22:G27 D62:G74 D82:G90 D31:D32 G29:G31 E33 E29:F29 D29:D30 D28:G28 D99:G109" unlockedFormula="1"/>
    <ignoredError sqref="C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část - kategorie I.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Štefek</dc:creator>
  <cp:lastModifiedBy>Štefek</cp:lastModifiedBy>
  <cp:lastPrinted>2020-10-22T11:11:17Z</cp:lastPrinted>
  <dcterms:created xsi:type="dcterms:W3CDTF">2020-09-07T08:05:14Z</dcterms:created>
  <dcterms:modified xsi:type="dcterms:W3CDTF">2020-11-11T08:36:41Z</dcterms:modified>
</cp:coreProperties>
</file>