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40" windowHeight="11760" activeTab="0"/>
  </bookViews>
  <sheets>
    <sheet name="Dezinfekce" sheetId="1" r:id="rId1"/>
  </sheets>
  <definedNames>
    <definedName name="_xlnm.Print_Titles" localSheetId="0">'Dezinfekce'!$4:$5</definedName>
  </definedNames>
  <calcPr calcId="152511"/>
</workbook>
</file>

<file path=xl/sharedStrings.xml><?xml version="1.0" encoding="utf-8"?>
<sst xmlns="http://schemas.openxmlformats.org/spreadsheetml/2006/main" count="40" uniqueCount="29">
  <si>
    <t>Slatiňany</t>
  </si>
  <si>
    <t>Cena celkem</t>
  </si>
  <si>
    <t>bez DPH</t>
  </si>
  <si>
    <t>vč. DPH</t>
  </si>
  <si>
    <t>Podrobná specifikace předmětu plnění (Ceník)</t>
  </si>
  <si>
    <t>Celkem</t>
  </si>
  <si>
    <t>Obchodní název produktu</t>
  </si>
  <si>
    <r>
      <t>Cena za m</t>
    </r>
    <r>
      <rPr>
        <b/>
        <sz val="10"/>
        <color theme="1"/>
        <rFont val="Times New Roman"/>
        <family val="1"/>
      </rPr>
      <t>²</t>
    </r>
    <r>
      <rPr>
        <b/>
        <sz val="10"/>
        <color theme="1"/>
        <rFont val="Verdana"/>
        <family val="2"/>
      </rPr>
      <t xml:space="preserve"> (bez DPH)</t>
    </r>
  </si>
  <si>
    <t>Rozsah (m²)</t>
  </si>
  <si>
    <t>č.</t>
  </si>
  <si>
    <t>Označení prostoru</t>
  </si>
  <si>
    <t>Stáje výcvik I, III, X</t>
  </si>
  <si>
    <t xml:space="preserve">Stáje chov II, IV, V, VI, VIII, IX </t>
  </si>
  <si>
    <t>Stáj plemeníků</t>
  </si>
  <si>
    <t>Stáj čtyrák</t>
  </si>
  <si>
    <t>Stáje Josefov</t>
  </si>
  <si>
    <t>Stáje Borek</t>
  </si>
  <si>
    <t>Kolotoč</t>
  </si>
  <si>
    <t>Kladruby nad Labem</t>
  </si>
  <si>
    <t>Stáje chov hřebčín</t>
  </si>
  <si>
    <t>Stáje - testační stanice</t>
  </si>
  <si>
    <t>Kolotoč - testační stanice</t>
  </si>
  <si>
    <t>Stáje Slavice</t>
  </si>
  <si>
    <t>Realizace</t>
  </si>
  <si>
    <t>DPH 21 %</t>
  </si>
  <si>
    <t>Stáje Františkov</t>
  </si>
  <si>
    <t>03, 10/2021</t>
  </si>
  <si>
    <t>04, 10/2021</t>
  </si>
  <si>
    <t>04,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</si>
</sst>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right" vertical="center" inden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4" fontId="3" fillId="2" borderId="6" xfId="0" applyNumberFormat="1" applyFont="1" applyFill="1" applyBorder="1" applyAlignment="1" applyProtection="1">
      <alignment horizontal="right" vertical="center" indent="1"/>
      <protection/>
    </xf>
    <xf numFmtId="164" fontId="3" fillId="2" borderId="7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left" vertical="center" wrapText="1" indent="1"/>
      <protection/>
    </xf>
    <xf numFmtId="0" fontId="4" fillId="2" borderId="8" xfId="0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Border="1" applyAlignment="1" applyProtection="1">
      <alignment horizontal="right" vertical="center" indent="1"/>
      <protection locked="0"/>
    </xf>
    <xf numFmtId="164" fontId="4" fillId="0" borderId="11" xfId="0" applyNumberFormat="1" applyFont="1" applyBorder="1" applyAlignment="1" applyProtection="1">
      <alignment horizontal="right" vertical="center" indent="1"/>
      <protection locked="0"/>
    </xf>
    <xf numFmtId="0" fontId="4" fillId="0" borderId="12" xfId="0" applyFont="1" applyFill="1" applyBorder="1" applyAlignment="1" applyProtection="1">
      <alignment horizontal="left" vertical="center" wrapText="1" indent="1"/>
      <protection locked="0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164" fontId="2" fillId="0" borderId="9" xfId="0" applyNumberFormat="1" applyFont="1" applyBorder="1" applyAlignment="1" applyProtection="1">
      <alignment horizontal="right" vertical="center" indent="1"/>
      <protection/>
    </xf>
    <xf numFmtId="164" fontId="2" fillId="0" borderId="14" xfId="0" applyNumberFormat="1" applyFont="1" applyBorder="1" applyAlignment="1" applyProtection="1">
      <alignment horizontal="right" vertical="center" indent="1"/>
      <protection/>
    </xf>
    <xf numFmtId="164" fontId="2" fillId="0" borderId="15" xfId="0" applyNumberFormat="1" applyFont="1" applyBorder="1" applyAlignment="1" applyProtection="1">
      <alignment horizontal="right" vertical="center" indent="1"/>
      <protection/>
    </xf>
    <xf numFmtId="164" fontId="2" fillId="0" borderId="16" xfId="0" applyNumberFormat="1" applyFont="1" applyBorder="1" applyAlignment="1" applyProtection="1">
      <alignment horizontal="right" vertical="center" inden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right" vertical="center" inden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right" vertical="center" inden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right" vertical="center" indent="1"/>
      <protection/>
    </xf>
    <xf numFmtId="0" fontId="3" fillId="2" borderId="18" xfId="0" applyFont="1" applyFill="1" applyBorder="1" applyAlignment="1" applyProtection="1">
      <alignment horizontal="left" vertical="center" indent="1"/>
      <protection/>
    </xf>
    <xf numFmtId="0" fontId="3" fillId="2" borderId="19" xfId="0" applyFont="1" applyFill="1" applyBorder="1" applyAlignment="1" applyProtection="1">
      <alignment horizontal="left" vertical="center" indent="1"/>
      <protection/>
    </xf>
    <xf numFmtId="0" fontId="3" fillId="2" borderId="20" xfId="0" applyFont="1" applyFill="1" applyBorder="1" applyAlignment="1" applyProtection="1">
      <alignment horizontal="left" vertical="center" inden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164" fontId="3" fillId="2" borderId="22" xfId="0" applyNumberFormat="1" applyFont="1" applyFill="1" applyBorder="1" applyAlignment="1" applyProtection="1">
      <alignment horizontal="center" vertical="center" wrapText="1"/>
      <protection/>
    </xf>
    <xf numFmtId="164" fontId="3" fillId="2" borderId="23" xfId="0" applyNumberFormat="1" applyFont="1" applyFill="1" applyBorder="1" applyAlignment="1" applyProtection="1">
      <alignment horizontal="center" vertical="center" wrapText="1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 textRotation="90"/>
      <protection/>
    </xf>
    <xf numFmtId="0" fontId="2" fillId="2" borderId="27" xfId="0" applyFont="1" applyFill="1" applyBorder="1" applyAlignment="1" applyProtection="1">
      <alignment horizontal="center" vertical="center" textRotation="90"/>
      <protection/>
    </xf>
    <xf numFmtId="0" fontId="2" fillId="2" borderId="3" xfId="0" applyFont="1" applyFill="1" applyBorder="1" applyAlignment="1" applyProtection="1">
      <alignment horizontal="center" vertical="center" textRotation="90"/>
      <protection/>
    </xf>
    <xf numFmtId="0" fontId="2" fillId="2" borderId="28" xfId="0" applyFont="1" applyFill="1" applyBorder="1" applyAlignment="1" applyProtection="1">
      <alignment horizontal="center" vertical="center" textRotation="90"/>
      <protection/>
    </xf>
    <xf numFmtId="0" fontId="2" fillId="2" borderId="15" xfId="0" applyFont="1" applyFill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 topLeftCell="A1">
      <selection activeCell="D6" sqref="D6"/>
    </sheetView>
  </sheetViews>
  <sheetFormatPr defaultColWidth="9.140625" defaultRowHeight="15"/>
  <cols>
    <col min="1" max="2" width="5.7109375" style="14" customWidth="1"/>
    <col min="3" max="3" width="35.7109375" style="16" customWidth="1"/>
    <col min="4" max="4" width="20.7109375" style="16" customWidth="1"/>
    <col min="5" max="5" width="15.7109375" style="16" customWidth="1"/>
    <col min="6" max="6" width="10.7109375" style="3" customWidth="1"/>
    <col min="7" max="7" width="20.7109375" style="9" customWidth="1"/>
    <col min="8" max="10" width="22.7109375" style="3" customWidth="1"/>
    <col min="11" max="14" width="9.140625" style="3" customWidth="1"/>
    <col min="15" max="16384" width="9.140625" style="3" customWidth="1"/>
  </cols>
  <sheetData>
    <row r="1" spans="1:10" ht="24.75" customHeight="1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ht="1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1"/>
    </row>
    <row r="4" spans="1:10" ht="24.95" customHeight="1">
      <c r="A4" s="53" t="s">
        <v>9</v>
      </c>
      <c r="B4" s="41" t="s">
        <v>10</v>
      </c>
      <c r="C4" s="42"/>
      <c r="D4" s="37" t="s">
        <v>6</v>
      </c>
      <c r="E4" s="37" t="s">
        <v>23</v>
      </c>
      <c r="F4" s="37" t="s">
        <v>8</v>
      </c>
      <c r="G4" s="39" t="s">
        <v>7</v>
      </c>
      <c r="H4" s="55" t="s">
        <v>1</v>
      </c>
      <c r="I4" s="55"/>
      <c r="J4" s="56"/>
    </row>
    <row r="5" spans="1:10" ht="24.95" customHeight="1" thickBot="1">
      <c r="A5" s="54"/>
      <c r="B5" s="43"/>
      <c r="C5" s="44"/>
      <c r="D5" s="38"/>
      <c r="E5" s="38"/>
      <c r="F5" s="38"/>
      <c r="G5" s="40"/>
      <c r="H5" s="17" t="s">
        <v>2</v>
      </c>
      <c r="I5" s="17" t="s">
        <v>24</v>
      </c>
      <c r="J5" s="4" t="s">
        <v>3</v>
      </c>
    </row>
    <row r="6" spans="1:10" ht="15" customHeight="1" thickTop="1">
      <c r="A6" s="5">
        <v>1</v>
      </c>
      <c r="B6" s="45" t="s">
        <v>18</v>
      </c>
      <c r="C6" s="18" t="s">
        <v>11</v>
      </c>
      <c r="D6" s="22"/>
      <c r="E6" s="28" t="s">
        <v>26</v>
      </c>
      <c r="F6" s="29">
        <v>1300</v>
      </c>
      <c r="G6" s="20"/>
      <c r="H6" s="6">
        <f>F6*G6</f>
        <v>0</v>
      </c>
      <c r="I6" s="6">
        <f aca="true" t="shared" si="0" ref="I6:I18">H6*0.21</f>
        <v>0</v>
      </c>
      <c r="J6" s="7">
        <f>H6+I6</f>
        <v>0</v>
      </c>
    </row>
    <row r="7" spans="1:10" ht="15" customHeight="1">
      <c r="A7" s="5">
        <v>2</v>
      </c>
      <c r="B7" s="46"/>
      <c r="C7" s="18" t="s">
        <v>12</v>
      </c>
      <c r="D7" s="22"/>
      <c r="E7" s="30" t="s">
        <v>27</v>
      </c>
      <c r="F7" s="31">
        <v>2700</v>
      </c>
      <c r="G7" s="20"/>
      <c r="H7" s="6">
        <f aca="true" t="shared" si="1" ref="H7:H18">F7*G7</f>
        <v>0</v>
      </c>
      <c r="I7" s="6">
        <f t="shared" si="0"/>
        <v>0</v>
      </c>
      <c r="J7" s="7">
        <f aca="true" t="shared" si="2" ref="J7:J18">H7+I7</f>
        <v>0</v>
      </c>
    </row>
    <row r="8" spans="1:10" ht="15" customHeight="1">
      <c r="A8" s="5">
        <v>3</v>
      </c>
      <c r="B8" s="46"/>
      <c r="C8" s="18" t="s">
        <v>13</v>
      </c>
      <c r="D8" s="22"/>
      <c r="E8" s="30" t="s">
        <v>27</v>
      </c>
      <c r="F8" s="31">
        <v>350</v>
      </c>
      <c r="G8" s="20"/>
      <c r="H8" s="6">
        <f t="shared" si="1"/>
        <v>0</v>
      </c>
      <c r="I8" s="6">
        <f t="shared" si="0"/>
        <v>0</v>
      </c>
      <c r="J8" s="7">
        <f t="shared" si="2"/>
        <v>0</v>
      </c>
    </row>
    <row r="9" spans="1:10" ht="15" customHeight="1">
      <c r="A9" s="5">
        <v>4</v>
      </c>
      <c r="B9" s="46"/>
      <c r="C9" s="18" t="s">
        <v>14</v>
      </c>
      <c r="D9" s="22"/>
      <c r="E9" s="30" t="s">
        <v>26</v>
      </c>
      <c r="F9" s="31">
        <v>440</v>
      </c>
      <c r="G9" s="20"/>
      <c r="H9" s="6">
        <f t="shared" si="1"/>
        <v>0</v>
      </c>
      <c r="I9" s="6">
        <f t="shared" si="0"/>
        <v>0</v>
      </c>
      <c r="J9" s="7">
        <f t="shared" si="2"/>
        <v>0</v>
      </c>
    </row>
    <row r="10" spans="1:10" ht="15" customHeight="1">
      <c r="A10" s="5">
        <v>5</v>
      </c>
      <c r="B10" s="46"/>
      <c r="C10" s="18" t="s">
        <v>15</v>
      </c>
      <c r="D10" s="22"/>
      <c r="E10" s="30" t="s">
        <v>27</v>
      </c>
      <c r="F10" s="31">
        <v>700</v>
      </c>
      <c r="G10" s="20"/>
      <c r="H10" s="6">
        <f t="shared" si="1"/>
        <v>0</v>
      </c>
      <c r="I10" s="6">
        <f t="shared" si="0"/>
        <v>0</v>
      </c>
      <c r="J10" s="7">
        <f t="shared" si="2"/>
        <v>0</v>
      </c>
    </row>
    <row r="11" spans="1:10" ht="15" customHeight="1">
      <c r="A11" s="5">
        <v>6</v>
      </c>
      <c r="B11" s="46"/>
      <c r="C11" s="18" t="s">
        <v>25</v>
      </c>
      <c r="D11" s="22"/>
      <c r="E11" s="30" t="s">
        <v>28</v>
      </c>
      <c r="F11" s="31">
        <v>2800</v>
      </c>
      <c r="G11" s="20"/>
      <c r="H11" s="6">
        <f t="shared" si="1"/>
        <v>0</v>
      </c>
      <c r="I11" s="6">
        <f t="shared" si="0"/>
        <v>0</v>
      </c>
      <c r="J11" s="7">
        <f t="shared" si="2"/>
        <v>0</v>
      </c>
    </row>
    <row r="12" spans="1:10" ht="15" customHeight="1">
      <c r="A12" s="5">
        <v>7</v>
      </c>
      <c r="B12" s="46"/>
      <c r="C12" s="18" t="s">
        <v>16</v>
      </c>
      <c r="D12" s="22"/>
      <c r="E12" s="30" t="s">
        <v>27</v>
      </c>
      <c r="F12" s="31">
        <v>1800</v>
      </c>
      <c r="G12" s="20"/>
      <c r="H12" s="6">
        <f t="shared" si="1"/>
        <v>0</v>
      </c>
      <c r="I12" s="6">
        <f t="shared" si="0"/>
        <v>0</v>
      </c>
      <c r="J12" s="7">
        <f t="shared" si="2"/>
        <v>0</v>
      </c>
    </row>
    <row r="13" spans="1:10" ht="15" customHeight="1">
      <c r="A13" s="5">
        <v>8</v>
      </c>
      <c r="B13" s="47"/>
      <c r="C13" s="18" t="s">
        <v>17</v>
      </c>
      <c r="D13" s="22"/>
      <c r="E13" s="30" t="s">
        <v>27</v>
      </c>
      <c r="F13" s="31">
        <v>150</v>
      </c>
      <c r="G13" s="20"/>
      <c r="H13" s="6">
        <f t="shared" si="1"/>
        <v>0</v>
      </c>
      <c r="I13" s="6">
        <f t="shared" si="0"/>
        <v>0</v>
      </c>
      <c r="J13" s="7">
        <f t="shared" si="2"/>
        <v>0</v>
      </c>
    </row>
    <row r="14" spans="1:10" ht="15" customHeight="1">
      <c r="A14" s="5">
        <v>9</v>
      </c>
      <c r="B14" s="48" t="s">
        <v>0</v>
      </c>
      <c r="C14" s="18" t="s">
        <v>19</v>
      </c>
      <c r="D14" s="22"/>
      <c r="E14" s="30" t="s">
        <v>26</v>
      </c>
      <c r="F14" s="31">
        <v>1200</v>
      </c>
      <c r="G14" s="20"/>
      <c r="H14" s="24">
        <f t="shared" si="1"/>
        <v>0</v>
      </c>
      <c r="I14" s="24">
        <f t="shared" si="0"/>
        <v>0</v>
      </c>
      <c r="J14" s="25">
        <f t="shared" si="2"/>
        <v>0</v>
      </c>
    </row>
    <row r="15" spans="1:10" ht="15" customHeight="1">
      <c r="A15" s="5">
        <v>10</v>
      </c>
      <c r="B15" s="46"/>
      <c r="C15" s="18" t="s">
        <v>13</v>
      </c>
      <c r="D15" s="22"/>
      <c r="E15" s="30" t="s">
        <v>26</v>
      </c>
      <c r="F15" s="31">
        <v>380</v>
      </c>
      <c r="G15" s="20"/>
      <c r="H15" s="6">
        <f t="shared" si="1"/>
        <v>0</v>
      </c>
      <c r="I15" s="6">
        <f t="shared" si="0"/>
        <v>0</v>
      </c>
      <c r="J15" s="7">
        <f t="shared" si="2"/>
        <v>0</v>
      </c>
    </row>
    <row r="16" spans="1:10" ht="15" customHeight="1">
      <c r="A16" s="5">
        <v>11</v>
      </c>
      <c r="B16" s="46"/>
      <c r="C16" s="18" t="s">
        <v>20</v>
      </c>
      <c r="D16" s="22"/>
      <c r="E16" s="30" t="s">
        <v>26</v>
      </c>
      <c r="F16" s="31">
        <v>1500</v>
      </c>
      <c r="G16" s="20"/>
      <c r="H16" s="6">
        <f t="shared" si="1"/>
        <v>0</v>
      </c>
      <c r="I16" s="6">
        <f t="shared" si="0"/>
        <v>0</v>
      </c>
      <c r="J16" s="7">
        <f t="shared" si="2"/>
        <v>0</v>
      </c>
    </row>
    <row r="17" spans="1:10" ht="15" customHeight="1">
      <c r="A17" s="5">
        <v>12</v>
      </c>
      <c r="B17" s="46"/>
      <c r="C17" s="18" t="s">
        <v>21</v>
      </c>
      <c r="D17" s="22"/>
      <c r="E17" s="30" t="s">
        <v>26</v>
      </c>
      <c r="F17" s="31">
        <v>150</v>
      </c>
      <c r="G17" s="20"/>
      <c r="H17" s="6">
        <f t="shared" si="1"/>
        <v>0</v>
      </c>
      <c r="I17" s="6">
        <f t="shared" si="0"/>
        <v>0</v>
      </c>
      <c r="J17" s="7">
        <f t="shared" si="2"/>
        <v>0</v>
      </c>
    </row>
    <row r="18" spans="1:10" ht="15" customHeight="1" thickBot="1">
      <c r="A18" s="8">
        <v>13</v>
      </c>
      <c r="B18" s="49"/>
      <c r="C18" s="19" t="s">
        <v>22</v>
      </c>
      <c r="D18" s="23"/>
      <c r="E18" s="32" t="s">
        <v>26</v>
      </c>
      <c r="F18" s="33">
        <v>2000</v>
      </c>
      <c r="G18" s="21"/>
      <c r="H18" s="26">
        <f t="shared" si="1"/>
        <v>0</v>
      </c>
      <c r="I18" s="26">
        <f t="shared" si="0"/>
        <v>0</v>
      </c>
      <c r="J18" s="27">
        <f t="shared" si="2"/>
        <v>0</v>
      </c>
    </row>
    <row r="19" spans="1:10" ht="24.95" customHeight="1" thickBot="1" thickTop="1">
      <c r="A19" s="34" t="s">
        <v>5</v>
      </c>
      <c r="B19" s="35"/>
      <c r="C19" s="35"/>
      <c r="D19" s="35"/>
      <c r="E19" s="35"/>
      <c r="F19" s="35"/>
      <c r="G19" s="36"/>
      <c r="H19" s="10">
        <f>SUM(H6:H18)</f>
        <v>0</v>
      </c>
      <c r="I19" s="10">
        <f>SUM(I6:I18)</f>
        <v>0</v>
      </c>
      <c r="J19" s="11">
        <f>SUM(J6:J18)</f>
        <v>0</v>
      </c>
    </row>
    <row r="20" spans="1:10" ht="12.75" customHeight="1">
      <c r="A20" s="12"/>
      <c r="B20" s="12"/>
      <c r="C20" s="12"/>
      <c r="D20" s="12"/>
      <c r="E20" s="12"/>
      <c r="F20" s="12"/>
      <c r="G20" s="12"/>
      <c r="H20" s="13"/>
      <c r="I20" s="13"/>
      <c r="J20" s="13"/>
    </row>
    <row r="22" spans="8:9" ht="15">
      <c r="H22" s="15"/>
      <c r="I22" s="9"/>
    </row>
    <row r="25" ht="15">
      <c r="H25" s="9"/>
    </row>
  </sheetData>
  <sheetProtection algorithmName="SHA-512" hashValue="zogF4xlaB2XBk5Wt20OF06M8urtLpVU88ZENTilx8nC//c4349BJoaPtMYqAFbzzH4V48mub/ZkYcZYZI9+qjg==" saltValue="rD5rESzfmkMVT72ItpW6/Q==" spinCount="100000" sheet="1" objects="1" scenarios="1" selectLockedCells="1"/>
  <mergeCells count="13">
    <mergeCell ref="A3:J3"/>
    <mergeCell ref="A1:J1"/>
    <mergeCell ref="A2:J2"/>
    <mergeCell ref="A4:A5"/>
    <mergeCell ref="H4:J4"/>
    <mergeCell ref="A19:G19"/>
    <mergeCell ref="E4:E5"/>
    <mergeCell ref="G4:G5"/>
    <mergeCell ref="F4:F5"/>
    <mergeCell ref="B4:C5"/>
    <mergeCell ref="B6:B13"/>
    <mergeCell ref="D4:D5"/>
    <mergeCell ref="B14:B18"/>
  </mergeCells>
  <printOptions horizontalCentered="1"/>
  <pageMargins left="0.31496062992125984" right="0.31496062992125984" top="1.1811023622047245" bottom="0.5905511811023623" header="0.31496062992125984" footer="0.31496062992125984"/>
  <pageSetup fitToHeight="1" fitToWidth="1" horizontalDpi="600" verticalDpi="600" orientation="landscape" paperSize="9" scale="77" r:id="rId2"/>
  <headerFooter differentFirst="1">
    <oddHeader>&amp;L&amp;G</oddHeader>
    <oddFooter>&amp;R&amp;"Verdana,Obyčejné"&amp;8Stránka &amp;P z &amp;N</oddFooter>
    <firstHeader>&amp;L&amp;"Verdana,Obyčejné"&amp;10&amp;K01+014&amp;G Příloha č. 4 výzvy - Podrobná specifikace předmětu plnění (Ceník)&amp;C&amp;"Verdana,Tučné"&amp;12Dezinfekce stájových a souvisejících prostor
______________________________________________________</firstHeader>
    <firstFooter>&amp;R&amp;"Verdana,Obyčejné"&amp;8Stránka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2019-10-15T07:18:50Z</cp:lastPrinted>
  <dcterms:created xsi:type="dcterms:W3CDTF">2016-08-31T12:21:10Z</dcterms:created>
  <dcterms:modified xsi:type="dcterms:W3CDTF">2020-12-03T06:38:23Z</dcterms:modified>
  <cp:category/>
  <cp:version/>
  <cp:contentType/>
  <cp:contentStatus/>
</cp:coreProperties>
</file>