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820" windowHeight="8310" activeTab="0"/>
  </bookViews>
  <sheets>
    <sheet name="SO 1 - LBK 2a" sheetId="1" r:id="rId1"/>
    <sheet name="SO 2 - LBK 2b" sheetId="2" r:id="rId2"/>
    <sheet name="SO 3 - LBK 2c" sheetId="3" r:id="rId3"/>
  </sheets>
  <definedNames>
    <definedName name="_xlnm.Print_Area" localSheetId="1">'SO 2 - LBK 2b'!$A$1:$M$87</definedName>
    <definedName name="_xlnm.Print_Area" localSheetId="2">'SO 3 - LBK 2c'!$A$1:$M$86</definedName>
  </definedNames>
  <calcPr fullCalcOnLoad="1"/>
</workbook>
</file>

<file path=xl/sharedStrings.xml><?xml version="1.0" encoding="utf-8"?>
<sst xmlns="http://schemas.openxmlformats.org/spreadsheetml/2006/main" count="537" uniqueCount="96">
  <si>
    <t>STAVBA</t>
  </si>
  <si>
    <t>č. položky</t>
  </si>
  <si>
    <t>ceníku</t>
  </si>
  <si>
    <t>M.j.</t>
  </si>
  <si>
    <t>Pořadové</t>
  </si>
  <si>
    <t>Číslo položky</t>
  </si>
  <si>
    <t>Zkrácený popis</t>
  </si>
  <si>
    <t>Množství</t>
  </si>
  <si>
    <t>Jednotková</t>
  </si>
  <si>
    <t>cena</t>
  </si>
  <si>
    <t>Náklady</t>
  </si>
  <si>
    <t>celkem v Kč</t>
  </si>
  <si>
    <t>Dodávka</t>
  </si>
  <si>
    <t>Montáž</t>
  </si>
  <si>
    <t>Hmotnost</t>
  </si>
  <si>
    <t>v tunách</t>
  </si>
  <si>
    <t>Celkem</t>
  </si>
  <si>
    <t>1.</t>
  </si>
  <si>
    <t>2.</t>
  </si>
  <si>
    <t>3.</t>
  </si>
  <si>
    <t>4.</t>
  </si>
  <si>
    <t>m2</t>
  </si>
  <si>
    <t>ks</t>
  </si>
  <si>
    <r>
      <t>provozního souboru:</t>
    </r>
    <r>
      <rPr>
        <sz val="10"/>
        <rFont val="Arial CE"/>
        <family val="0"/>
      </rPr>
      <t xml:space="preserve"> </t>
    </r>
  </si>
  <si>
    <t>832-1</t>
  </si>
  <si>
    <t>184 80-1121</t>
  </si>
  <si>
    <t>Ošetření vysazených dřevin</t>
  </si>
  <si>
    <t>solitérních v rovině</t>
  </si>
  <si>
    <t>184 80-1131</t>
  </si>
  <si>
    <t>v skupině v rovině</t>
  </si>
  <si>
    <t>111 10-4311</t>
  </si>
  <si>
    <t xml:space="preserve">Pokosení trávníku lučního </t>
  </si>
  <si>
    <t>184 80-4117</t>
  </si>
  <si>
    <t>Zrušení ochrany proti okusu</t>
  </si>
  <si>
    <t xml:space="preserve">v rovině s odvozem do 20 km, </t>
  </si>
  <si>
    <t>1x ročně</t>
  </si>
  <si>
    <t>1 x ročně</t>
  </si>
  <si>
    <t>185 80-4312</t>
  </si>
  <si>
    <t>Zalití rostlin vodou</t>
  </si>
  <si>
    <t>2 x ročně</t>
  </si>
  <si>
    <t>m3</t>
  </si>
  <si>
    <t>5.</t>
  </si>
  <si>
    <t>185 85- 1111</t>
  </si>
  <si>
    <t>Dovoz vody pro zálivku rostlin</t>
  </si>
  <si>
    <t>6.</t>
  </si>
  <si>
    <t>7.</t>
  </si>
  <si>
    <t>stavebního objektu: SO 1 - 2 - LBK 2a  - 3-letá péče</t>
  </si>
  <si>
    <t>DPH základní sazba  20%</t>
  </si>
  <si>
    <t xml:space="preserve">Vyžínání vysazených </t>
  </si>
  <si>
    <t>dřevin 1 x ročně</t>
  </si>
  <si>
    <t>ČÍSLO A NÁZEV: Provedení 3leté údržby lokálního biokorodoru LBK 2 v k.ú. Třeština</t>
  </si>
  <si>
    <t>stavebního objektu: SO 2 - 2 - LBK 2b  - 3-letá péče</t>
  </si>
  <si>
    <t>Vyžínání vysazených</t>
  </si>
  <si>
    <t>stavebního objektu: SO 3 - 2 - LBK 2c  - 3-letá péče</t>
  </si>
  <si>
    <t>r. 2012</t>
  </si>
  <si>
    <t xml:space="preserve"> do 6 km  2 x ročně     r. 2012</t>
  </si>
  <si>
    <t>1 x ročně                    r. 2012</t>
  </si>
  <si>
    <t>Celkem r. 2012</t>
  </si>
  <si>
    <t>r. 2013</t>
  </si>
  <si>
    <t xml:space="preserve">      r. 2013</t>
  </si>
  <si>
    <t xml:space="preserve"> do 6 km  2 x ročně    r. 2013</t>
  </si>
  <si>
    <t>1 x ročně      r. 2013</t>
  </si>
  <si>
    <t>8.</t>
  </si>
  <si>
    <t>9.</t>
  </si>
  <si>
    <t>10.</t>
  </si>
  <si>
    <t>11.</t>
  </si>
  <si>
    <t>12.</t>
  </si>
  <si>
    <t>r. 2014</t>
  </si>
  <si>
    <t xml:space="preserve">      r. 2014</t>
  </si>
  <si>
    <t xml:space="preserve"> do 6 km  2 x ročně    r. 2014</t>
  </si>
  <si>
    <t>1 x ročně      r. 2014</t>
  </si>
  <si>
    <t>chráničem z pletiva     r. 2014</t>
  </si>
  <si>
    <t>Celkem r. 2013</t>
  </si>
  <si>
    <t>Celkem r. 2014</t>
  </si>
  <si>
    <t xml:space="preserve">   r. 2012</t>
  </si>
  <si>
    <t xml:space="preserve"> do 6 km  2 x ročně      r. 2012</t>
  </si>
  <si>
    <t>1 x ročně       r. 2012</t>
  </si>
  <si>
    <t xml:space="preserve">Cena 3leté údržby celkem bez DPH </t>
  </si>
  <si>
    <t xml:space="preserve">Cena 3leté údržby celkem s DPH </t>
  </si>
  <si>
    <t xml:space="preserve">     r. 2013</t>
  </si>
  <si>
    <t xml:space="preserve"> do 6 km  2 x ročně     r. 2013</t>
  </si>
  <si>
    <t>1 x ročně       r. 2013</t>
  </si>
  <si>
    <t>13.</t>
  </si>
  <si>
    <t xml:space="preserve">     r. 2014</t>
  </si>
  <si>
    <t xml:space="preserve"> do 6 km  2 x ročně     r. 2014</t>
  </si>
  <si>
    <t>1 x ročně       r. 2014</t>
  </si>
  <si>
    <t>chráničem z pletiva   r. 2014</t>
  </si>
  <si>
    <t>14.</t>
  </si>
  <si>
    <t>15.</t>
  </si>
  <si>
    <t>16.</t>
  </si>
  <si>
    <t>17.</t>
  </si>
  <si>
    <t>18.</t>
  </si>
  <si>
    <t>19.</t>
  </si>
  <si>
    <t>dřevin 1 x ročně       r. 2012</t>
  </si>
  <si>
    <t>dřevin 1 x ročně       r. 2013</t>
  </si>
  <si>
    <t>dřevin 1 x ročně       r.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</si>
</sst>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&quot;Kč&quot;"/>
    <numFmt numFmtId="166" formatCode="#,##0.00\ _K_č"/>
  </numFmts>
  <fonts count="3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66" fontId="0" fillId="0" borderId="15" xfId="0" applyNumberFormat="1" applyBorder="1" applyAlignment="1">
      <alignment horizontal="right"/>
    </xf>
    <xf numFmtId="166" fontId="0" fillId="0" borderId="15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2" fontId="0" fillId="5" borderId="15" xfId="0" applyNumberForma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4" fontId="1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25" xfId="0" applyBorder="1" applyAlignment="1">
      <alignment/>
    </xf>
    <xf numFmtId="16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.00390625" style="0" customWidth="1"/>
    <col min="3" max="3" width="7.00390625" style="0" customWidth="1"/>
    <col min="4" max="4" width="6.875" style="0" customWidth="1"/>
    <col min="5" max="5" width="13.75390625" style="0" customWidth="1"/>
    <col min="6" max="6" width="12.875" style="0" customWidth="1"/>
    <col min="7" max="7" width="6.375" style="0" customWidth="1"/>
    <col min="8" max="8" width="9.625" style="0" bestFit="1" customWidth="1"/>
    <col min="9" max="9" width="10.125" style="0" bestFit="1" customWidth="1"/>
    <col min="10" max="10" width="11.125" style="0" bestFit="1" customWidth="1"/>
    <col min="11" max="11" width="13.125" style="0" bestFit="1" customWidth="1"/>
    <col min="12" max="12" width="10.125" style="0" bestFit="1" customWidth="1"/>
  </cols>
  <sheetData>
    <row r="1" spans="1:9" ht="12.75">
      <c r="A1" s="69" t="s">
        <v>50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49" t="s">
        <v>23</v>
      </c>
      <c r="B2" s="50"/>
      <c r="C2" s="50"/>
      <c r="D2" s="50"/>
      <c r="E2" s="50"/>
      <c r="F2" s="50"/>
      <c r="G2" s="50"/>
      <c r="H2" s="50"/>
      <c r="I2" s="50"/>
    </row>
    <row r="3" spans="1:9" ht="12.75">
      <c r="A3" s="49" t="s">
        <v>46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50"/>
      <c r="B4" s="50"/>
      <c r="C4" s="50"/>
      <c r="D4" s="50"/>
      <c r="E4" s="50"/>
      <c r="F4" s="50"/>
      <c r="G4" s="50"/>
      <c r="H4" s="50"/>
      <c r="I4" s="50"/>
    </row>
    <row r="5" spans="1:9" ht="12.75">
      <c r="A5" s="51" t="s">
        <v>0</v>
      </c>
      <c r="B5" s="51"/>
      <c r="C5" s="51"/>
      <c r="D5" s="51"/>
      <c r="E5" s="51"/>
      <c r="F5" s="51"/>
      <c r="G5" s="51"/>
      <c r="H5" s="51"/>
      <c r="I5" s="51"/>
    </row>
    <row r="6" spans="1:13" ht="12.75">
      <c r="A6" s="7"/>
      <c r="B6" s="7" t="s">
        <v>4</v>
      </c>
      <c r="C6" s="41" t="s">
        <v>5</v>
      </c>
      <c r="D6" s="42"/>
      <c r="E6" s="41" t="s">
        <v>6</v>
      </c>
      <c r="F6" s="42"/>
      <c r="G6" s="15" t="s">
        <v>3</v>
      </c>
      <c r="H6" s="15" t="s">
        <v>7</v>
      </c>
      <c r="I6" s="15" t="s">
        <v>8</v>
      </c>
      <c r="J6" s="41" t="s">
        <v>10</v>
      </c>
      <c r="K6" s="42"/>
      <c r="L6" s="41" t="s">
        <v>14</v>
      </c>
      <c r="M6" s="42"/>
    </row>
    <row r="7" spans="1:13" ht="12.75">
      <c r="A7" s="8"/>
      <c r="B7" s="8" t="s">
        <v>1</v>
      </c>
      <c r="C7" s="39" t="s">
        <v>2</v>
      </c>
      <c r="D7" s="40"/>
      <c r="E7" s="13"/>
      <c r="F7" s="14"/>
      <c r="G7" s="8"/>
      <c r="H7" s="8"/>
      <c r="I7" s="16" t="s">
        <v>9</v>
      </c>
      <c r="J7" s="45" t="s">
        <v>11</v>
      </c>
      <c r="K7" s="46"/>
      <c r="L7" s="45" t="s">
        <v>15</v>
      </c>
      <c r="M7" s="46"/>
    </row>
    <row r="8" spans="1:13" ht="12.75">
      <c r="A8" s="9"/>
      <c r="B8" s="9"/>
      <c r="C8" s="5"/>
      <c r="D8" s="6"/>
      <c r="E8" s="5"/>
      <c r="F8" s="6"/>
      <c r="G8" s="9"/>
      <c r="H8" s="9"/>
      <c r="I8" s="9"/>
      <c r="J8" s="17" t="s">
        <v>12</v>
      </c>
      <c r="K8" s="3" t="s">
        <v>13</v>
      </c>
      <c r="L8" s="3" t="s">
        <v>8</v>
      </c>
      <c r="M8" s="3" t="s">
        <v>16</v>
      </c>
    </row>
    <row r="9" spans="1:13" ht="12.75">
      <c r="A9" s="2">
        <v>1</v>
      </c>
      <c r="B9" s="2">
        <v>2</v>
      </c>
      <c r="C9" s="47">
        <v>3</v>
      </c>
      <c r="D9" s="48"/>
      <c r="E9" s="47">
        <v>4</v>
      </c>
      <c r="F9" s="48"/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</row>
    <row r="10" spans="1:13" ht="12.75">
      <c r="A10" s="8"/>
      <c r="B10" s="16"/>
      <c r="C10" s="41"/>
      <c r="D10" s="42"/>
      <c r="E10" s="43"/>
      <c r="F10" s="44"/>
      <c r="G10" s="8"/>
      <c r="H10" s="18"/>
      <c r="I10" s="8"/>
      <c r="J10" s="8"/>
      <c r="K10" s="23"/>
      <c r="L10" s="7"/>
      <c r="M10" s="10"/>
    </row>
    <row r="11" spans="1:13" ht="12.75">
      <c r="A11" s="8"/>
      <c r="B11" s="16"/>
      <c r="C11" s="39"/>
      <c r="D11" s="40"/>
      <c r="E11" s="53" t="s">
        <v>54</v>
      </c>
      <c r="F11" s="10"/>
      <c r="G11" s="8"/>
      <c r="H11" s="18"/>
      <c r="I11" s="18"/>
      <c r="J11" s="8"/>
      <c r="K11" s="23"/>
      <c r="L11" s="8"/>
      <c r="M11" s="10"/>
    </row>
    <row r="12" spans="1:13" ht="12.75">
      <c r="A12" s="8"/>
      <c r="B12" s="16"/>
      <c r="C12" s="39" t="s">
        <v>24</v>
      </c>
      <c r="D12" s="40"/>
      <c r="E12" s="35"/>
      <c r="F12" s="36"/>
      <c r="G12" s="16"/>
      <c r="H12" s="18"/>
      <c r="I12" s="18"/>
      <c r="J12" s="8"/>
      <c r="K12" s="22"/>
      <c r="L12" s="8"/>
      <c r="M12" s="10"/>
    </row>
    <row r="13" spans="1:13" ht="12.75">
      <c r="A13" s="8"/>
      <c r="B13" s="16"/>
      <c r="C13" s="13"/>
      <c r="D13" s="14"/>
      <c r="E13" s="4"/>
      <c r="F13" s="10"/>
      <c r="G13" s="16"/>
      <c r="H13" s="18"/>
      <c r="I13" s="18"/>
      <c r="J13" s="8"/>
      <c r="K13" s="22"/>
      <c r="L13" s="8"/>
      <c r="M13" s="10"/>
    </row>
    <row r="14" spans="1:13" ht="12.75">
      <c r="A14" s="8"/>
      <c r="B14" s="16" t="s">
        <v>17</v>
      </c>
      <c r="C14" s="20" t="s">
        <v>25</v>
      </c>
      <c r="D14" s="21"/>
      <c r="E14" s="4" t="s">
        <v>26</v>
      </c>
      <c r="F14" s="10"/>
      <c r="G14" s="16"/>
      <c r="H14" s="18"/>
      <c r="I14" s="18"/>
      <c r="J14" s="8"/>
      <c r="K14" s="22"/>
      <c r="L14" s="8"/>
      <c r="M14" s="10"/>
    </row>
    <row r="15" spans="1:13" ht="12.75">
      <c r="A15" s="8"/>
      <c r="B15" s="16"/>
      <c r="C15" s="20"/>
      <c r="D15" s="21"/>
      <c r="E15" s="4" t="s">
        <v>27</v>
      </c>
      <c r="F15" s="10"/>
      <c r="G15" s="16"/>
      <c r="H15" s="18"/>
      <c r="I15" s="18"/>
      <c r="J15" s="8"/>
      <c r="K15" s="22"/>
      <c r="L15" s="8"/>
      <c r="M15" s="10"/>
    </row>
    <row r="16" spans="1:13" ht="12.75">
      <c r="A16" s="8"/>
      <c r="B16" s="16"/>
      <c r="C16" s="20"/>
      <c r="D16" s="21"/>
      <c r="E16" s="4" t="s">
        <v>35</v>
      </c>
      <c r="F16" s="10" t="s">
        <v>54</v>
      </c>
      <c r="G16" s="16" t="s">
        <v>22</v>
      </c>
      <c r="H16" s="18">
        <v>638</v>
      </c>
      <c r="I16" s="33"/>
      <c r="J16" s="8"/>
      <c r="K16" s="22">
        <f>H16*I16</f>
        <v>0</v>
      </c>
      <c r="L16" s="8"/>
      <c r="M16" s="10"/>
    </row>
    <row r="17" spans="1:15" ht="12.75">
      <c r="A17" s="8"/>
      <c r="B17" s="16" t="s">
        <v>18</v>
      </c>
      <c r="C17" s="20" t="s">
        <v>28</v>
      </c>
      <c r="D17" s="21"/>
      <c r="E17" s="4" t="s">
        <v>26</v>
      </c>
      <c r="F17" s="10"/>
      <c r="G17" s="16"/>
      <c r="H17" s="18"/>
      <c r="I17" s="18"/>
      <c r="J17" s="8"/>
      <c r="K17" s="22"/>
      <c r="L17" s="8"/>
      <c r="M17" s="10"/>
      <c r="O17" s="71"/>
    </row>
    <row r="18" spans="1:13" ht="12.75">
      <c r="A18" s="8"/>
      <c r="B18" s="16"/>
      <c r="C18" s="20"/>
      <c r="D18" s="21"/>
      <c r="E18" s="4" t="s">
        <v>29</v>
      </c>
      <c r="F18" s="10"/>
      <c r="G18" s="16"/>
      <c r="H18" s="18"/>
      <c r="I18" s="18"/>
      <c r="J18" s="8"/>
      <c r="K18" s="22"/>
      <c r="L18" s="8"/>
      <c r="M18" s="10"/>
    </row>
    <row r="19" spans="1:13" ht="12.75">
      <c r="A19" s="8"/>
      <c r="B19" s="16"/>
      <c r="C19" s="20"/>
      <c r="D19" s="21"/>
      <c r="E19" s="4" t="s">
        <v>36</v>
      </c>
      <c r="F19" s="10" t="s">
        <v>54</v>
      </c>
      <c r="G19" s="16" t="s">
        <v>21</v>
      </c>
      <c r="H19" s="18">
        <v>5506.5</v>
      </c>
      <c r="I19" s="33"/>
      <c r="J19" s="8"/>
      <c r="K19" s="22">
        <f>H19*I19</f>
        <v>0</v>
      </c>
      <c r="L19" s="8"/>
      <c r="M19" s="10"/>
    </row>
    <row r="20" spans="1:13" ht="12.75">
      <c r="A20" s="8"/>
      <c r="B20" s="16" t="s">
        <v>19</v>
      </c>
      <c r="C20" s="20"/>
      <c r="D20" s="21"/>
      <c r="E20" s="4" t="s">
        <v>48</v>
      </c>
      <c r="F20" s="10"/>
      <c r="G20" s="16"/>
      <c r="H20" s="18"/>
      <c r="I20" s="18"/>
      <c r="J20" s="8"/>
      <c r="K20" s="22"/>
      <c r="L20" s="8"/>
      <c r="M20" s="10"/>
    </row>
    <row r="21" spans="1:13" ht="12.75">
      <c r="A21" s="8"/>
      <c r="B21" s="16"/>
      <c r="C21" s="20"/>
      <c r="D21" s="21"/>
      <c r="E21" s="4" t="s">
        <v>49</v>
      </c>
      <c r="F21" s="10" t="s">
        <v>54</v>
      </c>
      <c r="G21" s="16" t="s">
        <v>21</v>
      </c>
      <c r="H21" s="18">
        <v>5506.5</v>
      </c>
      <c r="I21" s="33"/>
      <c r="J21" s="8"/>
      <c r="K21" s="22">
        <f>H21*I21</f>
        <v>0</v>
      </c>
      <c r="L21" s="8"/>
      <c r="M21" s="10"/>
    </row>
    <row r="22" spans="1:13" ht="12.75">
      <c r="A22" s="8"/>
      <c r="B22" s="16" t="s">
        <v>20</v>
      </c>
      <c r="C22" s="20" t="s">
        <v>37</v>
      </c>
      <c r="D22" s="21"/>
      <c r="E22" s="4" t="s">
        <v>38</v>
      </c>
      <c r="F22" s="10"/>
      <c r="G22" s="16"/>
      <c r="H22" s="18"/>
      <c r="I22" s="18"/>
      <c r="J22" s="8"/>
      <c r="K22" s="22"/>
      <c r="L22" s="8"/>
      <c r="M22" s="10"/>
    </row>
    <row r="23" spans="1:13" ht="12.75">
      <c r="A23" s="8"/>
      <c r="B23" s="16"/>
      <c r="C23" s="20"/>
      <c r="D23" s="21"/>
      <c r="E23" s="4" t="s">
        <v>39</v>
      </c>
      <c r="F23" s="10" t="s">
        <v>54</v>
      </c>
      <c r="G23" s="16" t="s">
        <v>40</v>
      </c>
      <c r="H23" s="18">
        <v>207.5</v>
      </c>
      <c r="I23" s="33"/>
      <c r="J23" s="8"/>
      <c r="K23" s="22">
        <f>H23*I23</f>
        <v>0</v>
      </c>
      <c r="L23" s="8"/>
      <c r="M23" s="10"/>
    </row>
    <row r="24" spans="1:13" ht="12.75">
      <c r="A24" s="8"/>
      <c r="B24" s="16" t="s">
        <v>41</v>
      </c>
      <c r="C24" s="20" t="s">
        <v>42</v>
      </c>
      <c r="D24" s="21"/>
      <c r="E24" s="4" t="s">
        <v>43</v>
      </c>
      <c r="F24" s="10"/>
      <c r="G24" s="16"/>
      <c r="H24" s="18"/>
      <c r="I24" s="18"/>
      <c r="J24" s="8"/>
      <c r="K24" s="22"/>
      <c r="L24" s="8"/>
      <c r="M24" s="10"/>
    </row>
    <row r="25" spans="1:13" ht="12.75">
      <c r="A25" s="8"/>
      <c r="B25" s="16"/>
      <c r="C25" s="20"/>
      <c r="D25" s="21"/>
      <c r="E25" s="4" t="s">
        <v>55</v>
      </c>
      <c r="F25" s="10"/>
      <c r="G25" s="16" t="s">
        <v>40</v>
      </c>
      <c r="H25" s="18">
        <v>207.5</v>
      </c>
      <c r="I25" s="33"/>
      <c r="J25" s="8"/>
      <c r="K25" s="22">
        <f>H25*I25</f>
        <v>0</v>
      </c>
      <c r="L25" s="8"/>
      <c r="M25" s="10"/>
    </row>
    <row r="26" spans="1:13" ht="12.75">
      <c r="A26" s="8"/>
      <c r="B26" s="16" t="s">
        <v>44</v>
      </c>
      <c r="C26" s="37" t="s">
        <v>30</v>
      </c>
      <c r="D26" s="38"/>
      <c r="E26" s="35" t="s">
        <v>31</v>
      </c>
      <c r="F26" s="36"/>
      <c r="G26" s="16"/>
      <c r="H26" s="18"/>
      <c r="I26" s="18"/>
      <c r="J26" s="8"/>
      <c r="K26" s="22"/>
      <c r="L26" s="8"/>
      <c r="M26" s="10"/>
    </row>
    <row r="27" spans="1:13" ht="12.75">
      <c r="A27" s="8"/>
      <c r="B27" s="16"/>
      <c r="C27" s="37"/>
      <c r="D27" s="38"/>
      <c r="E27" s="35" t="s">
        <v>34</v>
      </c>
      <c r="F27" s="36"/>
      <c r="G27" s="16"/>
      <c r="H27" s="18"/>
      <c r="I27" s="18"/>
      <c r="J27" s="8"/>
      <c r="K27" s="22"/>
      <c r="L27" s="8"/>
      <c r="M27" s="10"/>
    </row>
    <row r="28" spans="1:13" ht="12.75">
      <c r="A28" s="8"/>
      <c r="B28" s="16"/>
      <c r="C28" s="37"/>
      <c r="D28" s="38"/>
      <c r="E28" s="35" t="s">
        <v>56</v>
      </c>
      <c r="F28" s="36"/>
      <c r="G28" s="16" t="s">
        <v>21</v>
      </c>
      <c r="H28" s="18">
        <v>37358</v>
      </c>
      <c r="I28" s="33"/>
      <c r="J28" s="8"/>
      <c r="K28" s="22">
        <f>H28*I28</f>
        <v>0</v>
      </c>
      <c r="L28" s="8"/>
      <c r="M28" s="10"/>
    </row>
    <row r="29" spans="1:13" ht="13.5" thickBot="1">
      <c r="A29" s="8"/>
      <c r="B29" s="16"/>
      <c r="C29" s="35"/>
      <c r="D29" s="36"/>
      <c r="E29" s="35"/>
      <c r="F29" s="36"/>
      <c r="G29" s="16"/>
      <c r="H29" s="18"/>
      <c r="I29" s="18"/>
      <c r="J29" s="8"/>
      <c r="K29" s="26"/>
      <c r="L29" s="8"/>
      <c r="M29" s="10"/>
    </row>
    <row r="30" spans="1:13" ht="21.75" customHeight="1" thickBot="1">
      <c r="A30" s="60"/>
      <c r="B30" s="54"/>
      <c r="C30" s="55"/>
      <c r="D30" s="56"/>
      <c r="E30" s="57" t="s">
        <v>57</v>
      </c>
      <c r="F30" s="58"/>
      <c r="G30" s="54"/>
      <c r="H30" s="59"/>
      <c r="I30" s="59"/>
      <c r="J30" s="60"/>
      <c r="K30" s="61">
        <f>SUM(K16+K19+K21+K23+K25+K28)</f>
        <v>0</v>
      </c>
      <c r="L30" s="54"/>
      <c r="M30" s="56"/>
    </row>
    <row r="31" spans="1:13" ht="15" customHeight="1">
      <c r="A31" s="7"/>
      <c r="B31" s="7" t="s">
        <v>4</v>
      </c>
      <c r="C31" s="41" t="s">
        <v>5</v>
      </c>
      <c r="D31" s="42"/>
      <c r="E31" s="41" t="s">
        <v>6</v>
      </c>
      <c r="F31" s="42"/>
      <c r="G31" s="15" t="s">
        <v>3</v>
      </c>
      <c r="H31" s="15" t="s">
        <v>7</v>
      </c>
      <c r="I31" s="15" t="s">
        <v>8</v>
      </c>
      <c r="J31" s="41" t="s">
        <v>10</v>
      </c>
      <c r="K31" s="42"/>
      <c r="L31" s="41" t="s">
        <v>14</v>
      </c>
      <c r="M31" s="42"/>
    </row>
    <row r="32" spans="1:13" ht="13.5" customHeight="1">
      <c r="A32" s="8"/>
      <c r="B32" s="8" t="s">
        <v>1</v>
      </c>
      <c r="C32" s="39" t="s">
        <v>2</v>
      </c>
      <c r="D32" s="40"/>
      <c r="E32" s="13"/>
      <c r="F32" s="14"/>
      <c r="G32" s="8"/>
      <c r="H32" s="8"/>
      <c r="I32" s="16" t="s">
        <v>9</v>
      </c>
      <c r="J32" s="45" t="s">
        <v>11</v>
      </c>
      <c r="K32" s="46"/>
      <c r="L32" s="45" t="s">
        <v>15</v>
      </c>
      <c r="M32" s="46"/>
    </row>
    <row r="33" spans="1:13" ht="12.75">
      <c r="A33" s="9"/>
      <c r="B33" s="9"/>
      <c r="C33" s="5"/>
      <c r="D33" s="6"/>
      <c r="E33" s="5"/>
      <c r="F33" s="6"/>
      <c r="G33" s="9"/>
      <c r="H33" s="9"/>
      <c r="I33" s="9"/>
      <c r="J33" s="17" t="s">
        <v>12</v>
      </c>
      <c r="K33" s="3" t="s">
        <v>13</v>
      </c>
      <c r="L33" s="3" t="s">
        <v>8</v>
      </c>
      <c r="M33" s="3" t="s">
        <v>16</v>
      </c>
    </row>
    <row r="34" spans="1:13" ht="13.5" thickBot="1">
      <c r="A34" s="2">
        <v>1</v>
      </c>
      <c r="B34" s="2">
        <v>2</v>
      </c>
      <c r="C34" s="47">
        <v>3</v>
      </c>
      <c r="D34" s="48"/>
      <c r="E34" s="47">
        <v>4</v>
      </c>
      <c r="F34" s="48"/>
      <c r="G34" s="2">
        <v>5</v>
      </c>
      <c r="H34" s="2">
        <v>6</v>
      </c>
      <c r="I34" s="2">
        <v>7</v>
      </c>
      <c r="J34" s="2">
        <v>8</v>
      </c>
      <c r="K34" s="2">
        <v>9</v>
      </c>
      <c r="L34" s="2">
        <v>10</v>
      </c>
      <c r="M34" s="2">
        <v>11</v>
      </c>
    </row>
    <row r="35" spans="1:13" ht="12.75">
      <c r="A35" s="8"/>
      <c r="B35" s="16"/>
      <c r="C35" s="4"/>
      <c r="D35" s="10"/>
      <c r="E35" s="62"/>
      <c r="F35" s="63"/>
      <c r="G35" s="16"/>
      <c r="H35" s="18"/>
      <c r="I35" s="18"/>
      <c r="J35" s="8"/>
      <c r="K35" s="52"/>
      <c r="L35" s="16"/>
      <c r="M35" s="64"/>
    </row>
    <row r="36" spans="1:13" ht="12.75">
      <c r="A36" s="8"/>
      <c r="B36" s="16"/>
      <c r="C36" s="4"/>
      <c r="D36" s="10"/>
      <c r="E36" s="62" t="s">
        <v>58</v>
      </c>
      <c r="F36" s="63"/>
      <c r="G36" s="16"/>
      <c r="H36" s="18"/>
      <c r="I36" s="18"/>
      <c r="J36" s="8"/>
      <c r="K36" s="52"/>
      <c r="L36" s="16"/>
      <c r="M36" s="8"/>
    </row>
    <row r="37" spans="1:13" ht="12.75">
      <c r="A37" s="8"/>
      <c r="B37" s="16"/>
      <c r="C37" s="39" t="s">
        <v>24</v>
      </c>
      <c r="D37" s="40"/>
      <c r="E37" s="35"/>
      <c r="F37" s="36"/>
      <c r="G37" s="16"/>
      <c r="H37" s="18"/>
      <c r="I37" s="18"/>
      <c r="J37" s="8"/>
      <c r="K37" s="22"/>
      <c r="L37" s="8"/>
      <c r="M37" s="8"/>
    </row>
    <row r="38" spans="1:13" ht="12.75">
      <c r="A38" s="8"/>
      <c r="B38" s="16"/>
      <c r="C38" s="13"/>
      <c r="D38" s="14"/>
      <c r="E38" s="4"/>
      <c r="F38" s="10"/>
      <c r="G38" s="16"/>
      <c r="H38" s="18"/>
      <c r="I38" s="18"/>
      <c r="J38" s="8"/>
      <c r="K38" s="22"/>
      <c r="L38" s="8"/>
      <c r="M38" s="8"/>
    </row>
    <row r="39" spans="1:13" ht="12.75">
      <c r="A39" s="8"/>
      <c r="B39" s="16" t="s">
        <v>45</v>
      </c>
      <c r="C39" s="20" t="s">
        <v>25</v>
      </c>
      <c r="D39" s="21"/>
      <c r="E39" s="4" t="s">
        <v>26</v>
      </c>
      <c r="F39" s="10"/>
      <c r="G39" s="16"/>
      <c r="H39" s="18"/>
      <c r="I39" s="18"/>
      <c r="J39" s="8"/>
      <c r="K39" s="22"/>
      <c r="L39" s="8"/>
      <c r="M39" s="8"/>
    </row>
    <row r="40" spans="1:13" ht="12.75">
      <c r="A40" s="8"/>
      <c r="B40" s="16"/>
      <c r="C40" s="20"/>
      <c r="D40" s="21"/>
      <c r="E40" s="4" t="s">
        <v>27</v>
      </c>
      <c r="F40" s="10"/>
      <c r="G40" s="16"/>
      <c r="H40" s="18"/>
      <c r="I40" s="18"/>
      <c r="J40" s="8"/>
      <c r="K40" s="22"/>
      <c r="L40" s="8"/>
      <c r="M40" s="8"/>
    </row>
    <row r="41" spans="1:13" ht="12.75">
      <c r="A41" s="8"/>
      <c r="B41" s="16"/>
      <c r="C41" s="20"/>
      <c r="D41" s="21"/>
      <c r="E41" s="4" t="s">
        <v>35</v>
      </c>
      <c r="F41" s="10" t="s">
        <v>58</v>
      </c>
      <c r="G41" s="16" t="s">
        <v>22</v>
      </c>
      <c r="H41" s="18">
        <v>638</v>
      </c>
      <c r="I41" s="33"/>
      <c r="J41" s="8"/>
      <c r="K41" s="22">
        <f>H41*I41</f>
        <v>0</v>
      </c>
      <c r="L41" s="8"/>
      <c r="M41" s="8"/>
    </row>
    <row r="42" spans="1:13" ht="12.75">
      <c r="A42" s="8"/>
      <c r="B42" s="16" t="s">
        <v>62</v>
      </c>
      <c r="C42" s="20" t="s">
        <v>28</v>
      </c>
      <c r="D42" s="21"/>
      <c r="E42" s="4" t="s">
        <v>26</v>
      </c>
      <c r="F42" s="10"/>
      <c r="G42" s="16"/>
      <c r="H42" s="18"/>
      <c r="I42" s="18"/>
      <c r="J42" s="8"/>
      <c r="K42" s="22"/>
      <c r="L42" s="8"/>
      <c r="M42" s="8"/>
    </row>
    <row r="43" spans="1:13" ht="12.75">
      <c r="A43" s="8"/>
      <c r="B43" s="16"/>
      <c r="C43" s="20"/>
      <c r="D43" s="21"/>
      <c r="E43" s="4" t="s">
        <v>29</v>
      </c>
      <c r="F43" s="10"/>
      <c r="G43" s="16"/>
      <c r="H43" s="18"/>
      <c r="I43" s="18"/>
      <c r="J43" s="8"/>
      <c r="K43" s="22"/>
      <c r="L43" s="8"/>
      <c r="M43" s="8"/>
    </row>
    <row r="44" spans="1:13" ht="12.75">
      <c r="A44" s="8"/>
      <c r="B44" s="16"/>
      <c r="C44" s="20"/>
      <c r="D44" s="21"/>
      <c r="E44" s="4" t="s">
        <v>36</v>
      </c>
      <c r="F44" s="10" t="s">
        <v>58</v>
      </c>
      <c r="G44" s="16" t="s">
        <v>21</v>
      </c>
      <c r="H44" s="18">
        <v>5506.5</v>
      </c>
      <c r="I44" s="33"/>
      <c r="J44" s="8"/>
      <c r="K44" s="22">
        <f>H44*I44</f>
        <v>0</v>
      </c>
      <c r="L44" s="8"/>
      <c r="M44" s="8"/>
    </row>
    <row r="45" spans="1:13" ht="12.75">
      <c r="A45" s="8"/>
      <c r="B45" s="16" t="s">
        <v>63</v>
      </c>
      <c r="C45" s="20"/>
      <c r="D45" s="21"/>
      <c r="E45" s="4" t="s">
        <v>48</v>
      </c>
      <c r="F45" s="10"/>
      <c r="G45" s="16"/>
      <c r="H45" s="18"/>
      <c r="I45" s="18"/>
      <c r="J45" s="8"/>
      <c r="K45" s="22"/>
      <c r="L45" s="8"/>
      <c r="M45" s="8"/>
    </row>
    <row r="46" spans="1:13" ht="12.75">
      <c r="A46" s="8"/>
      <c r="B46" s="16"/>
      <c r="C46" s="20"/>
      <c r="D46" s="21"/>
      <c r="E46" s="4" t="s">
        <v>49</v>
      </c>
      <c r="F46" s="10" t="s">
        <v>59</v>
      </c>
      <c r="G46" s="16" t="s">
        <v>21</v>
      </c>
      <c r="H46" s="18">
        <v>5506.5</v>
      </c>
      <c r="I46" s="33"/>
      <c r="J46" s="8"/>
      <c r="K46" s="22">
        <f>H46*I46</f>
        <v>0</v>
      </c>
      <c r="L46" s="8"/>
      <c r="M46" s="8"/>
    </row>
    <row r="47" spans="1:13" ht="12.75">
      <c r="A47" s="8"/>
      <c r="B47" s="16" t="s">
        <v>64</v>
      </c>
      <c r="C47" s="20" t="s">
        <v>37</v>
      </c>
      <c r="D47" s="21"/>
      <c r="E47" s="4" t="s">
        <v>38</v>
      </c>
      <c r="F47" s="10"/>
      <c r="G47" s="16"/>
      <c r="H47" s="18"/>
      <c r="I47" s="18"/>
      <c r="J47" s="8"/>
      <c r="K47" s="22"/>
      <c r="L47" s="8"/>
      <c r="M47" s="8"/>
    </row>
    <row r="48" spans="1:13" ht="12.75">
      <c r="A48" s="8"/>
      <c r="B48" s="16"/>
      <c r="C48" s="20"/>
      <c r="D48" s="21"/>
      <c r="E48" s="4" t="s">
        <v>39</v>
      </c>
      <c r="F48" s="10" t="s">
        <v>58</v>
      </c>
      <c r="G48" s="16" t="s">
        <v>40</v>
      </c>
      <c r="H48" s="18">
        <v>207.5</v>
      </c>
      <c r="I48" s="33"/>
      <c r="J48" s="8"/>
      <c r="K48" s="22">
        <f>H48*I48</f>
        <v>0</v>
      </c>
      <c r="L48" s="8"/>
      <c r="M48" s="8"/>
    </row>
    <row r="49" spans="1:13" ht="12.75">
      <c r="A49" s="8"/>
      <c r="B49" s="16" t="s">
        <v>65</v>
      </c>
      <c r="C49" s="20" t="s">
        <v>42</v>
      </c>
      <c r="D49" s="21"/>
      <c r="E49" s="4" t="s">
        <v>43</v>
      </c>
      <c r="F49" s="10"/>
      <c r="G49" s="16"/>
      <c r="H49" s="18"/>
      <c r="I49" s="18"/>
      <c r="J49" s="8"/>
      <c r="K49" s="22"/>
      <c r="L49" s="8"/>
      <c r="M49" s="8"/>
    </row>
    <row r="50" spans="1:13" ht="12.75">
      <c r="A50" s="8"/>
      <c r="B50" s="16"/>
      <c r="C50" s="20"/>
      <c r="D50" s="21"/>
      <c r="E50" s="4" t="s">
        <v>60</v>
      </c>
      <c r="F50" s="10"/>
      <c r="G50" s="16" t="s">
        <v>40</v>
      </c>
      <c r="H50" s="18">
        <v>207.5</v>
      </c>
      <c r="I50" s="33"/>
      <c r="J50" s="8"/>
      <c r="K50" s="22">
        <f>H50*I50</f>
        <v>0</v>
      </c>
      <c r="L50" s="8"/>
      <c r="M50" s="8"/>
    </row>
    <row r="51" spans="1:13" ht="18.75" customHeight="1">
      <c r="A51" s="8"/>
      <c r="B51" s="16" t="s">
        <v>66</v>
      </c>
      <c r="C51" s="37" t="s">
        <v>30</v>
      </c>
      <c r="D51" s="38"/>
      <c r="E51" s="35" t="s">
        <v>31</v>
      </c>
      <c r="F51" s="36"/>
      <c r="G51" s="16"/>
      <c r="H51" s="18"/>
      <c r="I51" s="18"/>
      <c r="J51" s="8"/>
      <c r="K51" s="22"/>
      <c r="L51" s="8"/>
      <c r="M51" s="8"/>
    </row>
    <row r="52" spans="1:13" ht="15" customHeight="1">
      <c r="A52" s="8"/>
      <c r="B52" s="16"/>
      <c r="C52" s="37"/>
      <c r="D52" s="38"/>
      <c r="E52" s="35" t="s">
        <v>34</v>
      </c>
      <c r="F52" s="36"/>
      <c r="G52" s="16"/>
      <c r="H52" s="18"/>
      <c r="I52" s="18"/>
      <c r="J52" s="8"/>
      <c r="K52" s="22"/>
      <c r="L52" s="8"/>
      <c r="M52" s="8"/>
    </row>
    <row r="53" spans="1:13" ht="13.5" customHeight="1">
      <c r="A53" s="8"/>
      <c r="B53" s="16"/>
      <c r="C53" s="37"/>
      <c r="D53" s="38"/>
      <c r="E53" s="35" t="s">
        <v>61</v>
      </c>
      <c r="F53" s="36"/>
      <c r="G53" s="16" t="s">
        <v>21</v>
      </c>
      <c r="H53" s="18">
        <v>37358</v>
      </c>
      <c r="I53" s="33"/>
      <c r="J53" s="8"/>
      <c r="K53" s="22">
        <f>H53*I53</f>
        <v>0</v>
      </c>
      <c r="L53" s="8"/>
      <c r="M53" s="8"/>
    </row>
    <row r="54" spans="1:13" ht="12.75">
      <c r="A54" s="8"/>
      <c r="B54" s="16"/>
      <c r="C54" s="35"/>
      <c r="D54" s="36"/>
      <c r="E54" s="35"/>
      <c r="F54" s="36"/>
      <c r="G54" s="16"/>
      <c r="H54" s="18"/>
      <c r="I54" s="18"/>
      <c r="J54" s="8"/>
      <c r="K54" s="26"/>
      <c r="L54" s="8"/>
      <c r="M54" s="8"/>
    </row>
    <row r="55" spans="1:13" ht="20.25" customHeight="1">
      <c r="A55" s="1"/>
      <c r="B55" s="1"/>
      <c r="C55" s="11"/>
      <c r="D55" s="12"/>
      <c r="E55" s="67" t="s">
        <v>72</v>
      </c>
      <c r="F55" s="68"/>
      <c r="G55" s="1"/>
      <c r="H55" s="19"/>
      <c r="I55" s="1"/>
      <c r="J55" s="1"/>
      <c r="K55" s="66">
        <f>SUM(K41+K44+K46+K48+K50+K53)</f>
        <v>0</v>
      </c>
      <c r="L55" s="1"/>
      <c r="M55" s="65"/>
    </row>
    <row r="56" spans="1:13" ht="12.75">
      <c r="A56" s="8"/>
      <c r="B56" s="16"/>
      <c r="C56" s="4"/>
      <c r="D56" s="10"/>
      <c r="E56" s="62"/>
      <c r="F56" s="63"/>
      <c r="G56" s="16"/>
      <c r="H56" s="18"/>
      <c r="I56" s="18"/>
      <c r="J56" s="8"/>
      <c r="K56" s="52"/>
      <c r="L56" s="16"/>
      <c r="M56" s="8"/>
    </row>
    <row r="57" spans="1:13" ht="12.75">
      <c r="A57" s="7"/>
      <c r="B57" s="7" t="s">
        <v>4</v>
      </c>
      <c r="C57" s="41" t="s">
        <v>5</v>
      </c>
      <c r="D57" s="42"/>
      <c r="E57" s="41" t="s">
        <v>6</v>
      </c>
      <c r="F57" s="42"/>
      <c r="G57" s="15" t="s">
        <v>3</v>
      </c>
      <c r="H57" s="15" t="s">
        <v>7</v>
      </c>
      <c r="I57" s="15" t="s">
        <v>8</v>
      </c>
      <c r="J57" s="41" t="s">
        <v>10</v>
      </c>
      <c r="K57" s="42"/>
      <c r="L57" s="41" t="s">
        <v>14</v>
      </c>
      <c r="M57" s="42"/>
    </row>
    <row r="58" spans="1:13" ht="12.75">
      <c r="A58" s="8"/>
      <c r="B58" s="8" t="s">
        <v>1</v>
      </c>
      <c r="C58" s="39" t="s">
        <v>2</v>
      </c>
      <c r="D58" s="40"/>
      <c r="E58" s="13"/>
      <c r="F58" s="14"/>
      <c r="G58" s="8"/>
      <c r="H58" s="8"/>
      <c r="I58" s="16" t="s">
        <v>9</v>
      </c>
      <c r="J58" s="45" t="s">
        <v>11</v>
      </c>
      <c r="K58" s="46"/>
      <c r="L58" s="45" t="s">
        <v>15</v>
      </c>
      <c r="M58" s="46"/>
    </row>
    <row r="59" spans="1:13" ht="12.75">
      <c r="A59" s="9"/>
      <c r="B59" s="9"/>
      <c r="C59" s="5"/>
      <c r="D59" s="6"/>
      <c r="E59" s="5"/>
      <c r="F59" s="6"/>
      <c r="G59" s="9"/>
      <c r="H59" s="9"/>
      <c r="I59" s="9"/>
      <c r="J59" s="17" t="s">
        <v>12</v>
      </c>
      <c r="K59" s="3" t="s">
        <v>13</v>
      </c>
      <c r="L59" s="3" t="s">
        <v>8</v>
      </c>
      <c r="M59" s="3" t="s">
        <v>16</v>
      </c>
    </row>
    <row r="60" spans="1:13" ht="12.75">
      <c r="A60" s="2">
        <v>1</v>
      </c>
      <c r="B60" s="2">
        <v>2</v>
      </c>
      <c r="C60" s="47">
        <v>3</v>
      </c>
      <c r="D60" s="48"/>
      <c r="E60" s="47">
        <v>4</v>
      </c>
      <c r="F60" s="48"/>
      <c r="G60" s="2">
        <v>5</v>
      </c>
      <c r="H60" s="2">
        <v>6</v>
      </c>
      <c r="I60" s="2">
        <v>7</v>
      </c>
      <c r="J60" s="2">
        <v>8</v>
      </c>
      <c r="K60" s="2">
        <v>9</v>
      </c>
      <c r="L60" s="2">
        <v>10</v>
      </c>
      <c r="M60" s="2">
        <v>11</v>
      </c>
    </row>
    <row r="61" spans="1:13" ht="12.75">
      <c r="A61" s="8"/>
      <c r="B61" s="16"/>
      <c r="C61" s="4"/>
      <c r="D61" s="10"/>
      <c r="E61" s="62" t="s">
        <v>67</v>
      </c>
      <c r="F61" s="63"/>
      <c r="G61" s="16"/>
      <c r="H61" s="18"/>
      <c r="I61" s="18"/>
      <c r="J61" s="8"/>
      <c r="K61" s="52"/>
      <c r="L61" s="16"/>
      <c r="M61" s="8"/>
    </row>
    <row r="62" spans="1:13" ht="12.75">
      <c r="A62" s="8"/>
      <c r="B62" s="16"/>
      <c r="C62" s="39" t="s">
        <v>24</v>
      </c>
      <c r="D62" s="40"/>
      <c r="E62" s="35"/>
      <c r="F62" s="36"/>
      <c r="G62" s="16"/>
      <c r="H62" s="18"/>
      <c r="I62" s="18"/>
      <c r="J62" s="8"/>
      <c r="K62" s="22"/>
      <c r="L62" s="8"/>
      <c r="M62" s="8"/>
    </row>
    <row r="63" spans="1:13" ht="12.75">
      <c r="A63" s="8"/>
      <c r="B63" s="16"/>
      <c r="C63" s="13"/>
      <c r="D63" s="14"/>
      <c r="E63" s="4"/>
      <c r="F63" s="10"/>
      <c r="G63" s="16"/>
      <c r="H63" s="18"/>
      <c r="I63" s="18"/>
      <c r="J63" s="8"/>
      <c r="K63" s="22"/>
      <c r="L63" s="8"/>
      <c r="M63" s="10"/>
    </row>
    <row r="64" spans="1:13" ht="12.75">
      <c r="A64" s="8"/>
      <c r="B64" s="16" t="s">
        <v>82</v>
      </c>
      <c r="C64" s="20" t="s">
        <v>25</v>
      </c>
      <c r="D64" s="21"/>
      <c r="E64" s="4" t="s">
        <v>26</v>
      </c>
      <c r="F64" s="10"/>
      <c r="G64" s="16"/>
      <c r="H64" s="18"/>
      <c r="I64" s="18"/>
      <c r="J64" s="8"/>
      <c r="K64" s="22"/>
      <c r="L64" s="8"/>
      <c r="M64" s="10"/>
    </row>
    <row r="65" spans="1:13" ht="12.75">
      <c r="A65" s="8"/>
      <c r="B65" s="16"/>
      <c r="C65" s="20"/>
      <c r="D65" s="21"/>
      <c r="E65" s="4" t="s">
        <v>27</v>
      </c>
      <c r="F65" s="10"/>
      <c r="G65" s="16"/>
      <c r="H65" s="18"/>
      <c r="I65" s="18"/>
      <c r="J65" s="8"/>
      <c r="K65" s="22"/>
      <c r="L65" s="8"/>
      <c r="M65" s="10"/>
    </row>
    <row r="66" spans="1:13" ht="12.75">
      <c r="A66" s="8"/>
      <c r="B66" s="16"/>
      <c r="C66" s="20"/>
      <c r="D66" s="21"/>
      <c r="E66" s="4" t="s">
        <v>35</v>
      </c>
      <c r="F66" s="10" t="s">
        <v>67</v>
      </c>
      <c r="G66" s="16" t="s">
        <v>22</v>
      </c>
      <c r="H66" s="18">
        <v>638</v>
      </c>
      <c r="I66" s="33"/>
      <c r="J66" s="8"/>
      <c r="K66" s="22">
        <f>H66*I66</f>
        <v>0</v>
      </c>
      <c r="L66" s="8"/>
      <c r="M66" s="10"/>
    </row>
    <row r="67" spans="1:13" ht="12.75">
      <c r="A67" s="8"/>
      <c r="B67" s="16" t="s">
        <v>87</v>
      </c>
      <c r="C67" s="20" t="s">
        <v>28</v>
      </c>
      <c r="D67" s="21"/>
      <c r="E67" s="4" t="s">
        <v>26</v>
      </c>
      <c r="F67" s="10"/>
      <c r="G67" s="16"/>
      <c r="H67" s="18"/>
      <c r="I67" s="18"/>
      <c r="J67" s="8"/>
      <c r="K67" s="22"/>
      <c r="L67" s="8"/>
      <c r="M67" s="10"/>
    </row>
    <row r="68" spans="1:13" ht="12.75">
      <c r="A68" s="8"/>
      <c r="B68" s="16"/>
      <c r="C68" s="20"/>
      <c r="D68" s="21"/>
      <c r="E68" s="4" t="s">
        <v>29</v>
      </c>
      <c r="F68" s="10"/>
      <c r="G68" s="16"/>
      <c r="H68" s="18"/>
      <c r="I68" s="18"/>
      <c r="J68" s="8"/>
      <c r="K68" s="22"/>
      <c r="L68" s="8"/>
      <c r="M68" s="10"/>
    </row>
    <row r="69" spans="1:13" ht="12.75">
      <c r="A69" s="8"/>
      <c r="B69" s="16"/>
      <c r="C69" s="20"/>
      <c r="D69" s="21"/>
      <c r="E69" s="4" t="s">
        <v>36</v>
      </c>
      <c r="F69" s="10" t="s">
        <v>67</v>
      </c>
      <c r="G69" s="16" t="s">
        <v>21</v>
      </c>
      <c r="H69" s="18">
        <v>5506.5</v>
      </c>
      <c r="I69" s="33"/>
      <c r="J69" s="8"/>
      <c r="K69" s="22">
        <f>H69*I69</f>
        <v>0</v>
      </c>
      <c r="L69" s="8"/>
      <c r="M69" s="10"/>
    </row>
    <row r="70" spans="1:13" ht="12.75">
      <c r="A70" s="8"/>
      <c r="B70" s="16" t="s">
        <v>88</v>
      </c>
      <c r="C70" s="20"/>
      <c r="D70" s="21"/>
      <c r="E70" s="4" t="s">
        <v>48</v>
      </c>
      <c r="F70" s="10"/>
      <c r="G70" s="16"/>
      <c r="H70" s="18"/>
      <c r="I70" s="18"/>
      <c r="J70" s="8"/>
      <c r="K70" s="22"/>
      <c r="L70" s="8"/>
      <c r="M70" s="10"/>
    </row>
    <row r="71" spans="1:13" ht="12.75">
      <c r="A71" s="8"/>
      <c r="B71" s="16"/>
      <c r="C71" s="20"/>
      <c r="D71" s="21"/>
      <c r="E71" s="4" t="s">
        <v>49</v>
      </c>
      <c r="F71" s="10" t="s">
        <v>68</v>
      </c>
      <c r="G71" s="16" t="s">
        <v>21</v>
      </c>
      <c r="H71" s="18">
        <v>5506.5</v>
      </c>
      <c r="I71" s="33"/>
      <c r="J71" s="8"/>
      <c r="K71" s="22">
        <f>H71*I71</f>
        <v>0</v>
      </c>
      <c r="L71" s="8"/>
      <c r="M71" s="10"/>
    </row>
    <row r="72" spans="1:13" ht="12.75">
      <c r="A72" s="8"/>
      <c r="B72" s="16" t="s">
        <v>89</v>
      </c>
      <c r="C72" s="20" t="s">
        <v>37</v>
      </c>
      <c r="D72" s="21"/>
      <c r="E72" s="4" t="s">
        <v>38</v>
      </c>
      <c r="F72" s="10"/>
      <c r="G72" s="16"/>
      <c r="H72" s="18"/>
      <c r="I72" s="18"/>
      <c r="J72" s="8"/>
      <c r="K72" s="22"/>
      <c r="L72" s="8"/>
      <c r="M72" s="10"/>
    </row>
    <row r="73" spans="1:13" ht="12.75">
      <c r="A73" s="8"/>
      <c r="B73" s="16"/>
      <c r="C73" s="20"/>
      <c r="D73" s="21"/>
      <c r="E73" s="4" t="s">
        <v>39</v>
      </c>
      <c r="F73" s="10" t="s">
        <v>67</v>
      </c>
      <c r="G73" s="16" t="s">
        <v>40</v>
      </c>
      <c r="H73" s="18">
        <v>207.5</v>
      </c>
      <c r="I73" s="33"/>
      <c r="J73" s="8"/>
      <c r="K73" s="22">
        <f>H73*I73</f>
        <v>0</v>
      </c>
      <c r="L73" s="8"/>
      <c r="M73" s="10"/>
    </row>
    <row r="74" spans="1:13" ht="12.75">
      <c r="A74" s="8"/>
      <c r="B74" s="16" t="s">
        <v>90</v>
      </c>
      <c r="C74" s="20" t="s">
        <v>42</v>
      </c>
      <c r="D74" s="21"/>
      <c r="E74" s="4" t="s">
        <v>43</v>
      </c>
      <c r="F74" s="10"/>
      <c r="G74" s="16"/>
      <c r="H74" s="18"/>
      <c r="I74" s="18"/>
      <c r="J74" s="8"/>
      <c r="K74" s="22"/>
      <c r="L74" s="8"/>
      <c r="M74" s="10"/>
    </row>
    <row r="75" spans="1:13" ht="12.75">
      <c r="A75" s="8"/>
      <c r="B75" s="16"/>
      <c r="C75" s="20"/>
      <c r="D75" s="21"/>
      <c r="E75" s="4" t="s">
        <v>69</v>
      </c>
      <c r="F75" s="10"/>
      <c r="G75" s="16" t="s">
        <v>40</v>
      </c>
      <c r="H75" s="18">
        <v>207.5</v>
      </c>
      <c r="I75" s="33"/>
      <c r="J75" s="8"/>
      <c r="K75" s="22">
        <f>H75*I75</f>
        <v>0</v>
      </c>
      <c r="L75" s="8"/>
      <c r="M75" s="10"/>
    </row>
    <row r="76" spans="1:13" ht="12.75">
      <c r="A76" s="8"/>
      <c r="B76" s="16" t="s">
        <v>91</v>
      </c>
      <c r="C76" s="37" t="s">
        <v>30</v>
      </c>
      <c r="D76" s="38"/>
      <c r="E76" s="35" t="s">
        <v>31</v>
      </c>
      <c r="F76" s="36"/>
      <c r="G76" s="16"/>
      <c r="H76" s="18"/>
      <c r="I76" s="18"/>
      <c r="J76" s="8"/>
      <c r="K76" s="22"/>
      <c r="L76" s="8"/>
      <c r="M76" s="10"/>
    </row>
    <row r="77" spans="1:13" ht="12.75">
      <c r="A77" s="8"/>
      <c r="B77" s="16"/>
      <c r="C77" s="37"/>
      <c r="D77" s="38"/>
      <c r="E77" s="35" t="s">
        <v>34</v>
      </c>
      <c r="F77" s="36"/>
      <c r="G77" s="16"/>
      <c r="H77" s="18"/>
      <c r="I77" s="18"/>
      <c r="J77" s="8"/>
      <c r="K77" s="22"/>
      <c r="L77" s="8"/>
      <c r="M77" s="10"/>
    </row>
    <row r="78" spans="1:13" ht="18.75" customHeight="1">
      <c r="A78" s="8"/>
      <c r="B78" s="16"/>
      <c r="C78" s="37"/>
      <c r="D78" s="38"/>
      <c r="E78" s="35" t="s">
        <v>70</v>
      </c>
      <c r="F78" s="36"/>
      <c r="G78" s="16" t="s">
        <v>21</v>
      </c>
      <c r="H78" s="18">
        <v>37358</v>
      </c>
      <c r="I78" s="33"/>
      <c r="J78" s="8"/>
      <c r="K78" s="22">
        <f>H78*I78</f>
        <v>0</v>
      </c>
      <c r="L78" s="8"/>
      <c r="M78" s="10"/>
    </row>
    <row r="79" spans="1:13" ht="12.75">
      <c r="A79" s="8"/>
      <c r="B79" s="16" t="s">
        <v>92</v>
      </c>
      <c r="C79" s="37" t="s">
        <v>32</v>
      </c>
      <c r="D79" s="38"/>
      <c r="E79" s="35" t="s">
        <v>33</v>
      </c>
      <c r="F79" s="36"/>
      <c r="G79" s="16"/>
      <c r="H79" s="18"/>
      <c r="I79" s="18"/>
      <c r="J79" s="8"/>
      <c r="K79" s="22"/>
      <c r="L79" s="8"/>
      <c r="M79" s="10"/>
    </row>
    <row r="80" spans="1:13" ht="12.75">
      <c r="A80" s="8"/>
      <c r="B80" s="16"/>
      <c r="C80" s="35"/>
      <c r="D80" s="36"/>
      <c r="E80" s="35" t="s">
        <v>71</v>
      </c>
      <c r="F80" s="36"/>
      <c r="G80" s="16" t="s">
        <v>22</v>
      </c>
      <c r="H80" s="18">
        <v>638</v>
      </c>
      <c r="I80" s="33"/>
      <c r="J80" s="8"/>
      <c r="K80" s="22">
        <f>H80*I80</f>
        <v>0</v>
      </c>
      <c r="L80" s="8"/>
      <c r="M80" s="10"/>
    </row>
    <row r="81" spans="1:13" ht="12.75">
      <c r="A81" s="8"/>
      <c r="B81" s="16"/>
      <c r="C81" s="35"/>
      <c r="D81" s="36"/>
      <c r="E81" s="35"/>
      <c r="F81" s="36"/>
      <c r="G81" s="16"/>
      <c r="H81" s="18"/>
      <c r="I81" s="18"/>
      <c r="J81" s="8"/>
      <c r="K81" s="26"/>
      <c r="L81" s="8"/>
      <c r="M81" s="10"/>
    </row>
    <row r="82" spans="1:13" ht="22.5" customHeight="1">
      <c r="A82" s="1"/>
      <c r="B82" s="1"/>
      <c r="C82" s="11"/>
      <c r="D82" s="12"/>
      <c r="E82" s="67" t="s">
        <v>73</v>
      </c>
      <c r="F82" s="68"/>
      <c r="G82" s="1"/>
      <c r="H82" s="19"/>
      <c r="I82" s="1"/>
      <c r="J82" s="1"/>
      <c r="K82" s="66">
        <f>SUM(K66+K69+K71+K73+K75+K78+K80)</f>
        <v>0</v>
      </c>
      <c r="L82" s="1"/>
      <c r="M82" s="24"/>
    </row>
    <row r="83" spans="1:13" ht="12.75">
      <c r="A83" s="28"/>
      <c r="B83" s="29"/>
      <c r="C83" s="30"/>
      <c r="D83" s="30"/>
      <c r="E83" s="28"/>
      <c r="F83" s="28"/>
      <c r="G83" s="29"/>
      <c r="H83" s="31"/>
      <c r="I83" s="31"/>
      <c r="J83" s="28"/>
      <c r="K83" s="32"/>
      <c r="L83" s="28"/>
      <c r="M83" s="28"/>
    </row>
    <row r="84" spans="1:13" ht="12.75">
      <c r="A84" s="28"/>
      <c r="B84" s="29"/>
      <c r="C84" s="30"/>
      <c r="D84" s="30"/>
      <c r="E84" s="28"/>
      <c r="F84" s="28"/>
      <c r="G84" s="29"/>
      <c r="H84" s="31"/>
      <c r="I84" s="31"/>
      <c r="J84" s="28"/>
      <c r="K84" s="32"/>
      <c r="L84" s="28"/>
      <c r="M84" s="28"/>
    </row>
    <row r="85" spans="5:11" ht="12.75">
      <c r="E85" t="s">
        <v>77</v>
      </c>
      <c r="K85" s="34">
        <f>K30+K55+K82</f>
        <v>0</v>
      </c>
    </row>
    <row r="86" spans="5:11" ht="12.75">
      <c r="E86" t="s">
        <v>47</v>
      </c>
      <c r="K86" s="34">
        <f>K85*0.2</f>
        <v>0</v>
      </c>
    </row>
    <row r="87" spans="5:11" ht="12.75">
      <c r="E87" s="25" t="s">
        <v>78</v>
      </c>
      <c r="K87" s="34">
        <f>K85*1.2</f>
        <v>0</v>
      </c>
    </row>
    <row r="88" ht="12.75">
      <c r="K88" s="27"/>
    </row>
    <row r="89" ht="12.75">
      <c r="K89" s="27"/>
    </row>
    <row r="90" ht="12.75">
      <c r="K90" s="27"/>
    </row>
  </sheetData>
  <sheetProtection password="C72C" sheet="1"/>
  <mergeCells count="72">
    <mergeCell ref="E82:F82"/>
    <mergeCell ref="J57:K57"/>
    <mergeCell ref="L57:M57"/>
    <mergeCell ref="C58:D58"/>
    <mergeCell ref="J58:K58"/>
    <mergeCell ref="L58:M58"/>
    <mergeCell ref="C60:D60"/>
    <mergeCell ref="E60:F60"/>
    <mergeCell ref="C79:D79"/>
    <mergeCell ref="E79:F79"/>
    <mergeCell ref="C80:D80"/>
    <mergeCell ref="E80:F80"/>
    <mergeCell ref="C81:D81"/>
    <mergeCell ref="E81:F81"/>
    <mergeCell ref="C54:D54"/>
    <mergeCell ref="E54:F54"/>
    <mergeCell ref="C62:D62"/>
    <mergeCell ref="E62:F62"/>
    <mergeCell ref="C76:D76"/>
    <mergeCell ref="E76:F76"/>
    <mergeCell ref="C57:D57"/>
    <mergeCell ref="E57:F57"/>
    <mergeCell ref="E55:F55"/>
    <mergeCell ref="C53:D53"/>
    <mergeCell ref="E53:F53"/>
    <mergeCell ref="C31:D31"/>
    <mergeCell ref="E31:F31"/>
    <mergeCell ref="J31:K31"/>
    <mergeCell ref="L31:M31"/>
    <mergeCell ref="C32:D32"/>
    <mergeCell ref="J32:K32"/>
    <mergeCell ref="L32:M32"/>
    <mergeCell ref="C34:D34"/>
    <mergeCell ref="C37:D37"/>
    <mergeCell ref="E37:F37"/>
    <mergeCell ref="C51:D51"/>
    <mergeCell ref="E51:F51"/>
    <mergeCell ref="C52:D52"/>
    <mergeCell ref="E52:F52"/>
    <mergeCell ref="L6:M6"/>
    <mergeCell ref="L7:M7"/>
    <mergeCell ref="A1:I1"/>
    <mergeCell ref="A2:I2"/>
    <mergeCell ref="A3:I3"/>
    <mergeCell ref="J6:K6"/>
    <mergeCell ref="A4:I4"/>
    <mergeCell ref="A5:I5"/>
    <mergeCell ref="C6:D6"/>
    <mergeCell ref="E6:F6"/>
    <mergeCell ref="C10:D10"/>
    <mergeCell ref="E10:F10"/>
    <mergeCell ref="C11:D11"/>
    <mergeCell ref="J7:K7"/>
    <mergeCell ref="C7:D7"/>
    <mergeCell ref="E9:F9"/>
    <mergeCell ref="C9:D9"/>
    <mergeCell ref="C12:D12"/>
    <mergeCell ref="C26:D26"/>
    <mergeCell ref="C28:D28"/>
    <mergeCell ref="E12:F12"/>
    <mergeCell ref="C27:D27"/>
    <mergeCell ref="E27:F27"/>
    <mergeCell ref="E26:F26"/>
    <mergeCell ref="E28:F28"/>
    <mergeCell ref="C29:D29"/>
    <mergeCell ref="E30:F30"/>
    <mergeCell ref="E29:F29"/>
    <mergeCell ref="C77:D77"/>
    <mergeCell ref="E77:F77"/>
    <mergeCell ref="C78:D78"/>
    <mergeCell ref="E78:F78"/>
    <mergeCell ref="E34:F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95" r:id="rId1"/>
  <headerFooter alignWithMargins="0">
    <oddFooter>&amp;CStránka &amp;P z &amp;N</oddFooter>
  </headerFooter>
  <rowBreaks count="2" manualBreakCount="2">
    <brk id="30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A2" sqref="A2:I2"/>
    </sheetView>
  </sheetViews>
  <sheetFormatPr defaultColWidth="9.00390625" defaultRowHeight="12.75"/>
  <cols>
    <col min="1" max="1" width="4.00390625" style="0" customWidth="1"/>
    <col min="3" max="3" width="7.00390625" style="0" customWidth="1"/>
    <col min="4" max="4" width="6.875" style="0" customWidth="1"/>
    <col min="5" max="5" width="13.125" style="0" customWidth="1"/>
    <col min="6" max="6" width="12.875" style="0" customWidth="1"/>
    <col min="7" max="7" width="6.375" style="0" customWidth="1"/>
    <col min="8" max="8" width="9.625" style="0" bestFit="1" customWidth="1"/>
    <col min="9" max="9" width="10.125" style="0" bestFit="1" customWidth="1"/>
    <col min="10" max="10" width="11.125" style="0" bestFit="1" customWidth="1"/>
    <col min="11" max="11" width="13.125" style="0" bestFit="1" customWidth="1"/>
    <col min="12" max="12" width="10.125" style="0" bestFit="1" customWidth="1"/>
  </cols>
  <sheetData>
    <row r="1" spans="1:9" ht="12.75">
      <c r="A1" s="69" t="s">
        <v>50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49" t="s">
        <v>23</v>
      </c>
      <c r="B2" s="50"/>
      <c r="C2" s="50"/>
      <c r="D2" s="50"/>
      <c r="E2" s="50"/>
      <c r="F2" s="50"/>
      <c r="G2" s="50"/>
      <c r="H2" s="50"/>
      <c r="I2" s="50"/>
    </row>
    <row r="3" spans="1:9" ht="12.75">
      <c r="A3" s="49" t="s">
        <v>51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50"/>
      <c r="B4" s="50"/>
      <c r="C4" s="50"/>
      <c r="D4" s="50"/>
      <c r="E4" s="50"/>
      <c r="F4" s="50"/>
      <c r="G4" s="50"/>
      <c r="H4" s="50"/>
      <c r="I4" s="50"/>
    </row>
    <row r="5" spans="1:9" ht="12.75">
      <c r="A5" s="51" t="s">
        <v>0</v>
      </c>
      <c r="B5" s="51"/>
      <c r="C5" s="51"/>
      <c r="D5" s="51"/>
      <c r="E5" s="51"/>
      <c r="F5" s="51"/>
      <c r="G5" s="51"/>
      <c r="H5" s="51"/>
      <c r="I5" s="51"/>
    </row>
    <row r="6" spans="1:13" ht="12.75">
      <c r="A6" s="7"/>
      <c r="B6" s="7" t="s">
        <v>4</v>
      </c>
      <c r="C6" s="41" t="s">
        <v>5</v>
      </c>
      <c r="D6" s="42"/>
      <c r="E6" s="41" t="s">
        <v>6</v>
      </c>
      <c r="F6" s="42"/>
      <c r="G6" s="15" t="s">
        <v>3</v>
      </c>
      <c r="H6" s="15" t="s">
        <v>7</v>
      </c>
      <c r="I6" s="15" t="s">
        <v>8</v>
      </c>
      <c r="J6" s="41" t="s">
        <v>10</v>
      </c>
      <c r="K6" s="42"/>
      <c r="L6" s="41" t="s">
        <v>14</v>
      </c>
      <c r="M6" s="42"/>
    </row>
    <row r="7" spans="1:13" ht="12.75">
      <c r="A7" s="8"/>
      <c r="B7" s="8" t="s">
        <v>1</v>
      </c>
      <c r="C7" s="39" t="s">
        <v>2</v>
      </c>
      <c r="D7" s="40"/>
      <c r="E7" s="13"/>
      <c r="F7" s="14"/>
      <c r="G7" s="8"/>
      <c r="H7" s="8"/>
      <c r="I7" s="16" t="s">
        <v>9</v>
      </c>
      <c r="J7" s="45" t="s">
        <v>11</v>
      </c>
      <c r="K7" s="46"/>
      <c r="L7" s="45" t="s">
        <v>15</v>
      </c>
      <c r="M7" s="46"/>
    </row>
    <row r="8" spans="1:13" ht="12.75">
      <c r="A8" s="9"/>
      <c r="B8" s="9"/>
      <c r="C8" s="5"/>
      <c r="D8" s="6"/>
      <c r="E8" s="5"/>
      <c r="F8" s="6"/>
      <c r="G8" s="9"/>
      <c r="H8" s="9"/>
      <c r="I8" s="9"/>
      <c r="J8" s="17" t="s">
        <v>12</v>
      </c>
      <c r="K8" s="3" t="s">
        <v>13</v>
      </c>
      <c r="L8" s="3" t="s">
        <v>8</v>
      </c>
      <c r="M8" s="3" t="s">
        <v>16</v>
      </c>
    </row>
    <row r="9" spans="1:13" ht="12.75">
      <c r="A9" s="2">
        <v>1</v>
      </c>
      <c r="B9" s="2">
        <v>2</v>
      </c>
      <c r="C9" s="47">
        <v>3</v>
      </c>
      <c r="D9" s="48"/>
      <c r="E9" s="47">
        <v>4</v>
      </c>
      <c r="F9" s="48"/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</row>
    <row r="10" spans="1:13" ht="12.75">
      <c r="A10" s="8"/>
      <c r="B10" s="16"/>
      <c r="C10" s="41"/>
      <c r="D10" s="42"/>
      <c r="E10" s="43"/>
      <c r="F10" s="44"/>
      <c r="G10" s="8"/>
      <c r="H10" s="18"/>
      <c r="I10" s="8"/>
      <c r="J10" s="8"/>
      <c r="K10" s="23"/>
      <c r="L10" s="7"/>
      <c r="M10" s="10"/>
    </row>
    <row r="11" spans="1:13" ht="12.75">
      <c r="A11" s="8"/>
      <c r="B11" s="16"/>
      <c r="C11" s="39"/>
      <c r="D11" s="40"/>
      <c r="E11" s="53" t="s">
        <v>54</v>
      </c>
      <c r="F11" s="10"/>
      <c r="G11" s="8"/>
      <c r="H11" s="18"/>
      <c r="I11" s="18"/>
      <c r="J11" s="8"/>
      <c r="K11" s="23"/>
      <c r="L11" s="8"/>
      <c r="M11" s="10"/>
    </row>
    <row r="12" spans="1:13" ht="12.75">
      <c r="A12" s="8"/>
      <c r="B12" s="16"/>
      <c r="C12" s="39" t="s">
        <v>24</v>
      </c>
      <c r="D12" s="40"/>
      <c r="E12" s="35"/>
      <c r="F12" s="36"/>
      <c r="G12" s="16"/>
      <c r="H12" s="18"/>
      <c r="I12" s="18"/>
      <c r="J12" s="8"/>
      <c r="K12" s="22"/>
      <c r="L12" s="8"/>
      <c r="M12" s="10"/>
    </row>
    <row r="13" spans="1:13" ht="12.75">
      <c r="A13" s="8"/>
      <c r="B13" s="16"/>
      <c r="C13" s="13"/>
      <c r="D13" s="14"/>
      <c r="E13" s="4"/>
      <c r="F13" s="10"/>
      <c r="G13" s="16"/>
      <c r="H13" s="18"/>
      <c r="I13" s="18"/>
      <c r="J13" s="8"/>
      <c r="K13" s="22"/>
      <c r="L13" s="8"/>
      <c r="M13" s="10"/>
    </row>
    <row r="14" spans="1:13" ht="12.75">
      <c r="A14" s="8"/>
      <c r="B14" s="16" t="s">
        <v>17</v>
      </c>
      <c r="C14" s="20" t="s">
        <v>25</v>
      </c>
      <c r="D14" s="21"/>
      <c r="E14" s="4" t="s">
        <v>26</v>
      </c>
      <c r="F14" s="10"/>
      <c r="G14" s="16"/>
      <c r="H14" s="18"/>
      <c r="I14" s="18"/>
      <c r="J14" s="8"/>
      <c r="K14" s="22"/>
      <c r="L14" s="8"/>
      <c r="M14" s="10"/>
    </row>
    <row r="15" spans="1:13" ht="12.75">
      <c r="A15" s="8"/>
      <c r="B15" s="16"/>
      <c r="C15" s="20"/>
      <c r="D15" s="21"/>
      <c r="E15" s="4" t="s">
        <v>27</v>
      </c>
      <c r="F15" s="10"/>
      <c r="G15" s="16"/>
      <c r="H15" s="18"/>
      <c r="I15" s="18"/>
      <c r="J15" s="8"/>
      <c r="K15" s="22"/>
      <c r="L15" s="8"/>
      <c r="M15" s="10"/>
    </row>
    <row r="16" spans="1:13" ht="12.75">
      <c r="A16" s="8"/>
      <c r="B16" s="16"/>
      <c r="C16" s="20"/>
      <c r="D16" s="21"/>
      <c r="E16" s="4" t="s">
        <v>35</v>
      </c>
      <c r="F16" s="10" t="s">
        <v>54</v>
      </c>
      <c r="G16" s="16" t="s">
        <v>22</v>
      </c>
      <c r="H16" s="18">
        <v>137</v>
      </c>
      <c r="I16" s="33"/>
      <c r="J16" s="8"/>
      <c r="K16" s="22">
        <f>H16*I16</f>
        <v>0</v>
      </c>
      <c r="L16" s="8"/>
      <c r="M16" s="10"/>
    </row>
    <row r="17" spans="1:13" ht="12.75">
      <c r="A17" s="8"/>
      <c r="B17" s="16" t="s">
        <v>18</v>
      </c>
      <c r="C17" s="20" t="s">
        <v>28</v>
      </c>
      <c r="D17" s="21"/>
      <c r="E17" s="4" t="s">
        <v>26</v>
      </c>
      <c r="F17" s="10"/>
      <c r="G17" s="16"/>
      <c r="H17" s="18"/>
      <c r="I17" s="18"/>
      <c r="J17" s="8"/>
      <c r="K17" s="22"/>
      <c r="L17" s="8"/>
      <c r="M17" s="10"/>
    </row>
    <row r="18" spans="1:13" ht="12.75">
      <c r="A18" s="8"/>
      <c r="B18" s="16"/>
      <c r="C18" s="20"/>
      <c r="D18" s="21"/>
      <c r="E18" s="4" t="s">
        <v>29</v>
      </c>
      <c r="F18" s="10"/>
      <c r="G18" s="16"/>
      <c r="H18" s="18"/>
      <c r="I18" s="18"/>
      <c r="J18" s="8"/>
      <c r="K18" s="22"/>
      <c r="L18" s="8"/>
      <c r="M18" s="10"/>
    </row>
    <row r="19" spans="1:13" ht="12.75">
      <c r="A19" s="8"/>
      <c r="B19" s="16"/>
      <c r="C19" s="20"/>
      <c r="D19" s="21"/>
      <c r="E19" s="4" t="s">
        <v>36</v>
      </c>
      <c r="F19" s="10" t="s">
        <v>54</v>
      </c>
      <c r="G19" s="16" t="s">
        <v>21</v>
      </c>
      <c r="H19" s="18">
        <v>988.5</v>
      </c>
      <c r="I19" s="33"/>
      <c r="J19" s="8"/>
      <c r="K19" s="22">
        <f>H19*I19</f>
        <v>0</v>
      </c>
      <c r="L19" s="8"/>
      <c r="M19" s="10"/>
    </row>
    <row r="20" spans="1:13" ht="12.75">
      <c r="A20" s="8"/>
      <c r="B20" s="16" t="s">
        <v>19</v>
      </c>
      <c r="C20" s="20"/>
      <c r="D20" s="21"/>
      <c r="E20" s="4" t="s">
        <v>52</v>
      </c>
      <c r="F20" s="10"/>
      <c r="G20" s="16"/>
      <c r="H20" s="18"/>
      <c r="I20" s="18"/>
      <c r="J20" s="8"/>
      <c r="K20" s="22"/>
      <c r="L20" s="8"/>
      <c r="M20" s="10"/>
    </row>
    <row r="21" spans="1:13" ht="12.75">
      <c r="A21" s="8"/>
      <c r="B21" s="16"/>
      <c r="C21" s="20"/>
      <c r="D21" s="21"/>
      <c r="E21" s="4" t="s">
        <v>49</v>
      </c>
      <c r="F21" s="10" t="s">
        <v>74</v>
      </c>
      <c r="G21" s="16" t="s">
        <v>21</v>
      </c>
      <c r="H21" s="18">
        <v>988.5</v>
      </c>
      <c r="I21" s="33"/>
      <c r="J21" s="8"/>
      <c r="K21" s="22">
        <f>H21*I21</f>
        <v>0</v>
      </c>
      <c r="L21" s="8"/>
      <c r="M21" s="10"/>
    </row>
    <row r="22" spans="1:13" ht="12.75">
      <c r="A22" s="8"/>
      <c r="B22" s="16" t="s">
        <v>20</v>
      </c>
      <c r="C22" s="20" t="s">
        <v>37</v>
      </c>
      <c r="D22" s="21"/>
      <c r="E22" s="4" t="s">
        <v>38</v>
      </c>
      <c r="F22" s="10"/>
      <c r="G22" s="16"/>
      <c r="H22" s="18"/>
      <c r="I22" s="18"/>
      <c r="J22" s="8"/>
      <c r="K22" s="22"/>
      <c r="L22" s="8"/>
      <c r="M22" s="10"/>
    </row>
    <row r="23" spans="1:13" ht="12.75">
      <c r="A23" s="8"/>
      <c r="B23" s="16"/>
      <c r="C23" s="20"/>
      <c r="D23" s="21"/>
      <c r="E23" s="4" t="s">
        <v>39</v>
      </c>
      <c r="F23" s="10" t="s">
        <v>54</v>
      </c>
      <c r="G23" s="16" t="s">
        <v>40</v>
      </c>
      <c r="H23" s="18">
        <v>50.5</v>
      </c>
      <c r="I23" s="33"/>
      <c r="J23" s="8"/>
      <c r="K23" s="22">
        <f>H23*I23</f>
        <v>0</v>
      </c>
      <c r="L23" s="8"/>
      <c r="M23" s="10"/>
    </row>
    <row r="24" spans="1:13" ht="12.75">
      <c r="A24" s="8"/>
      <c r="B24" s="16" t="s">
        <v>41</v>
      </c>
      <c r="C24" s="20" t="s">
        <v>42</v>
      </c>
      <c r="D24" s="21"/>
      <c r="E24" s="4" t="s">
        <v>43</v>
      </c>
      <c r="F24" s="10"/>
      <c r="G24" s="16"/>
      <c r="H24" s="18"/>
      <c r="I24" s="18"/>
      <c r="J24" s="8"/>
      <c r="K24" s="22"/>
      <c r="L24" s="8"/>
      <c r="M24" s="10"/>
    </row>
    <row r="25" spans="1:13" ht="12.75">
      <c r="A25" s="8"/>
      <c r="B25" s="16"/>
      <c r="C25" s="20"/>
      <c r="D25" s="21"/>
      <c r="E25" s="4" t="s">
        <v>75</v>
      </c>
      <c r="F25" s="10"/>
      <c r="G25" s="16" t="s">
        <v>40</v>
      </c>
      <c r="H25" s="18">
        <v>50.5</v>
      </c>
      <c r="I25" s="33"/>
      <c r="J25" s="8"/>
      <c r="K25" s="22">
        <f>H25*I25</f>
        <v>0</v>
      </c>
      <c r="L25" s="8"/>
      <c r="M25" s="10"/>
    </row>
    <row r="26" spans="1:13" ht="12.75">
      <c r="A26" s="8"/>
      <c r="B26" s="16" t="s">
        <v>44</v>
      </c>
      <c r="C26" s="37" t="s">
        <v>30</v>
      </c>
      <c r="D26" s="38"/>
      <c r="E26" s="35" t="s">
        <v>31</v>
      </c>
      <c r="F26" s="36"/>
      <c r="G26" s="16"/>
      <c r="H26" s="18"/>
      <c r="I26" s="18"/>
      <c r="J26" s="8"/>
      <c r="K26" s="22"/>
      <c r="L26" s="8"/>
      <c r="M26" s="10"/>
    </row>
    <row r="27" spans="1:13" ht="12.75">
      <c r="A27" s="8"/>
      <c r="B27" s="16"/>
      <c r="C27" s="37"/>
      <c r="D27" s="38"/>
      <c r="E27" s="35" t="s">
        <v>34</v>
      </c>
      <c r="F27" s="36"/>
      <c r="G27" s="16"/>
      <c r="H27" s="18"/>
      <c r="I27" s="18"/>
      <c r="J27" s="8"/>
      <c r="K27" s="22"/>
      <c r="L27" s="8"/>
      <c r="M27" s="10"/>
    </row>
    <row r="28" spans="1:13" ht="12.75">
      <c r="A28" s="8"/>
      <c r="B28" s="16"/>
      <c r="C28" s="37"/>
      <c r="D28" s="38"/>
      <c r="E28" s="35" t="s">
        <v>76</v>
      </c>
      <c r="F28" s="36"/>
      <c r="G28" s="16" t="s">
        <v>21</v>
      </c>
      <c r="H28" s="18">
        <v>4527</v>
      </c>
      <c r="I28" s="33"/>
      <c r="J28" s="8"/>
      <c r="K28" s="22">
        <f>H28*I28</f>
        <v>0</v>
      </c>
      <c r="L28" s="8"/>
      <c r="M28" s="10"/>
    </row>
    <row r="29" spans="1:13" ht="18.75" customHeight="1">
      <c r="A29" s="1"/>
      <c r="B29" s="1"/>
      <c r="C29" s="11"/>
      <c r="D29" s="12"/>
      <c r="E29" s="67" t="s">
        <v>57</v>
      </c>
      <c r="F29" s="68"/>
      <c r="G29" s="1"/>
      <c r="H29" s="19"/>
      <c r="I29" s="1"/>
      <c r="J29" s="1"/>
      <c r="K29" s="66">
        <f>SUM(K16+K19+K21+K23+K25+K28)</f>
        <v>0</v>
      </c>
      <c r="L29" s="1"/>
      <c r="M29" s="24"/>
    </row>
    <row r="30" spans="1:13" ht="12.75">
      <c r="A30" s="7"/>
      <c r="B30" s="7" t="s">
        <v>4</v>
      </c>
      <c r="C30" s="41" t="s">
        <v>5</v>
      </c>
      <c r="D30" s="42"/>
      <c r="E30" s="41" t="s">
        <v>6</v>
      </c>
      <c r="F30" s="42"/>
      <c r="G30" s="15" t="s">
        <v>3</v>
      </c>
      <c r="H30" s="15" t="s">
        <v>7</v>
      </c>
      <c r="I30" s="15" t="s">
        <v>8</v>
      </c>
      <c r="J30" s="41" t="s">
        <v>10</v>
      </c>
      <c r="K30" s="42"/>
      <c r="L30" s="41" t="s">
        <v>14</v>
      </c>
      <c r="M30" s="42"/>
    </row>
    <row r="31" spans="1:13" ht="12.75">
      <c r="A31" s="8"/>
      <c r="B31" s="8" t="s">
        <v>1</v>
      </c>
      <c r="C31" s="39" t="s">
        <v>2</v>
      </c>
      <c r="D31" s="40"/>
      <c r="E31" s="13"/>
      <c r="F31" s="14"/>
      <c r="G31" s="8"/>
      <c r="H31" s="8"/>
      <c r="I31" s="16" t="s">
        <v>9</v>
      </c>
      <c r="J31" s="45" t="s">
        <v>11</v>
      </c>
      <c r="K31" s="46"/>
      <c r="L31" s="45" t="s">
        <v>15</v>
      </c>
      <c r="M31" s="46"/>
    </row>
    <row r="32" spans="1:13" ht="12.75">
      <c r="A32" s="9"/>
      <c r="B32" s="9"/>
      <c r="C32" s="5"/>
      <c r="D32" s="6"/>
      <c r="E32" s="5"/>
      <c r="F32" s="6"/>
      <c r="G32" s="9"/>
      <c r="H32" s="9"/>
      <c r="I32" s="9"/>
      <c r="J32" s="17" t="s">
        <v>12</v>
      </c>
      <c r="K32" s="3" t="s">
        <v>13</v>
      </c>
      <c r="L32" s="3" t="s">
        <v>8</v>
      </c>
      <c r="M32" s="3" t="s">
        <v>16</v>
      </c>
    </row>
    <row r="33" spans="1:13" ht="12.75">
      <c r="A33" s="2">
        <v>1</v>
      </c>
      <c r="B33" s="2">
        <v>2</v>
      </c>
      <c r="C33" s="47">
        <v>3</v>
      </c>
      <c r="D33" s="48"/>
      <c r="E33" s="47">
        <v>4</v>
      </c>
      <c r="F33" s="48"/>
      <c r="G33" s="2">
        <v>5</v>
      </c>
      <c r="H33" s="2">
        <v>6</v>
      </c>
      <c r="I33" s="2">
        <v>7</v>
      </c>
      <c r="J33" s="2">
        <v>8</v>
      </c>
      <c r="K33" s="2">
        <v>9</v>
      </c>
      <c r="L33" s="2">
        <v>10</v>
      </c>
      <c r="M33" s="2">
        <v>11</v>
      </c>
    </row>
    <row r="34" spans="1:13" ht="12.75">
      <c r="A34" s="8"/>
      <c r="B34" s="16"/>
      <c r="C34" s="41"/>
      <c r="D34" s="42"/>
      <c r="E34" s="43"/>
      <c r="F34" s="44"/>
      <c r="G34" s="8"/>
      <c r="H34" s="18"/>
      <c r="I34" s="8"/>
      <c r="J34" s="8"/>
      <c r="K34" s="23"/>
      <c r="L34" s="7"/>
      <c r="M34" s="10"/>
    </row>
    <row r="35" spans="1:13" ht="12.75">
      <c r="A35" s="8"/>
      <c r="B35" s="16"/>
      <c r="C35" s="39"/>
      <c r="D35" s="40"/>
      <c r="E35" s="53" t="s">
        <v>58</v>
      </c>
      <c r="F35" s="10"/>
      <c r="G35" s="8"/>
      <c r="H35" s="18"/>
      <c r="I35" s="18"/>
      <c r="J35" s="8"/>
      <c r="K35" s="23"/>
      <c r="L35" s="8"/>
      <c r="M35" s="10"/>
    </row>
    <row r="36" spans="1:13" ht="12.75">
      <c r="A36" s="8"/>
      <c r="B36" s="16"/>
      <c r="C36" s="39" t="s">
        <v>24</v>
      </c>
      <c r="D36" s="40"/>
      <c r="E36" s="35"/>
      <c r="F36" s="36"/>
      <c r="G36" s="16"/>
      <c r="H36" s="18"/>
      <c r="I36" s="18"/>
      <c r="J36" s="8"/>
      <c r="K36" s="22"/>
      <c r="L36" s="8"/>
      <c r="M36" s="10"/>
    </row>
    <row r="37" spans="1:13" ht="12.75">
      <c r="A37" s="8"/>
      <c r="B37" s="16"/>
      <c r="C37" s="13"/>
      <c r="D37" s="14"/>
      <c r="E37" s="4"/>
      <c r="F37" s="10"/>
      <c r="G37" s="16"/>
      <c r="H37" s="18"/>
      <c r="I37" s="18"/>
      <c r="J37" s="8"/>
      <c r="K37" s="22"/>
      <c r="L37" s="8"/>
      <c r="M37" s="10"/>
    </row>
    <row r="38" spans="1:13" ht="12.75">
      <c r="A38" s="8"/>
      <c r="B38" s="16" t="s">
        <v>45</v>
      </c>
      <c r="C38" s="20" t="s">
        <v>25</v>
      </c>
      <c r="D38" s="21"/>
      <c r="E38" s="4" t="s">
        <v>26</v>
      </c>
      <c r="F38" s="10"/>
      <c r="G38" s="16"/>
      <c r="H38" s="18"/>
      <c r="I38" s="18"/>
      <c r="J38" s="8"/>
      <c r="K38" s="22"/>
      <c r="L38" s="8"/>
      <c r="M38" s="10"/>
    </row>
    <row r="39" spans="1:13" ht="12.75">
      <c r="A39" s="8"/>
      <c r="B39" s="16"/>
      <c r="C39" s="20"/>
      <c r="D39" s="21"/>
      <c r="E39" s="4" t="s">
        <v>27</v>
      </c>
      <c r="F39" s="10"/>
      <c r="G39" s="16"/>
      <c r="H39" s="18"/>
      <c r="I39" s="18"/>
      <c r="J39" s="8"/>
      <c r="K39" s="22"/>
      <c r="L39" s="8"/>
      <c r="M39" s="10"/>
    </row>
    <row r="40" spans="1:13" ht="12.75">
      <c r="A40" s="8"/>
      <c r="B40" s="16"/>
      <c r="C40" s="20"/>
      <c r="D40" s="21"/>
      <c r="E40" s="4" t="s">
        <v>35</v>
      </c>
      <c r="F40" s="10" t="s">
        <v>58</v>
      </c>
      <c r="G40" s="16" t="s">
        <v>22</v>
      </c>
      <c r="H40" s="18">
        <v>137</v>
      </c>
      <c r="I40" s="33"/>
      <c r="J40" s="8"/>
      <c r="K40" s="22">
        <f>H40*I40</f>
        <v>0</v>
      </c>
      <c r="L40" s="8"/>
      <c r="M40" s="10"/>
    </row>
    <row r="41" spans="1:13" ht="12.75">
      <c r="A41" s="8"/>
      <c r="B41" s="16" t="s">
        <v>62</v>
      </c>
      <c r="C41" s="20" t="s">
        <v>28</v>
      </c>
      <c r="D41" s="21"/>
      <c r="E41" s="4" t="s">
        <v>26</v>
      </c>
      <c r="F41" s="10"/>
      <c r="G41" s="16"/>
      <c r="H41" s="18"/>
      <c r="I41" s="18"/>
      <c r="J41" s="8"/>
      <c r="K41" s="22"/>
      <c r="L41" s="8"/>
      <c r="M41" s="10"/>
    </row>
    <row r="42" spans="1:13" ht="12.75">
      <c r="A42" s="8"/>
      <c r="B42" s="16"/>
      <c r="C42" s="20"/>
      <c r="D42" s="21"/>
      <c r="E42" s="4" t="s">
        <v>29</v>
      </c>
      <c r="F42" s="10"/>
      <c r="G42" s="16"/>
      <c r="H42" s="18"/>
      <c r="I42" s="18"/>
      <c r="J42" s="8"/>
      <c r="K42" s="22"/>
      <c r="L42" s="8"/>
      <c r="M42" s="10"/>
    </row>
    <row r="43" spans="1:13" ht="12.75">
      <c r="A43" s="8"/>
      <c r="B43" s="16"/>
      <c r="C43" s="20"/>
      <c r="D43" s="21"/>
      <c r="E43" s="4" t="s">
        <v>36</v>
      </c>
      <c r="F43" s="10" t="s">
        <v>58</v>
      </c>
      <c r="G43" s="16" t="s">
        <v>21</v>
      </c>
      <c r="H43" s="18">
        <v>988.5</v>
      </c>
      <c r="I43" s="33"/>
      <c r="J43" s="8"/>
      <c r="K43" s="22">
        <f>H43*I43</f>
        <v>0</v>
      </c>
      <c r="L43" s="8"/>
      <c r="M43" s="10"/>
    </row>
    <row r="44" spans="1:13" ht="12.75">
      <c r="A44" s="8"/>
      <c r="B44" s="16" t="s">
        <v>63</v>
      </c>
      <c r="C44" s="20"/>
      <c r="D44" s="21"/>
      <c r="E44" s="4" t="s">
        <v>52</v>
      </c>
      <c r="F44" s="10"/>
      <c r="G44" s="16"/>
      <c r="H44" s="18"/>
      <c r="I44" s="18"/>
      <c r="J44" s="8"/>
      <c r="K44" s="22"/>
      <c r="L44" s="8"/>
      <c r="M44" s="10"/>
    </row>
    <row r="45" spans="1:13" ht="12.75">
      <c r="A45" s="8"/>
      <c r="B45" s="16"/>
      <c r="C45" s="20"/>
      <c r="D45" s="21"/>
      <c r="E45" s="4" t="s">
        <v>49</v>
      </c>
      <c r="F45" s="10" t="s">
        <v>79</v>
      </c>
      <c r="G45" s="16" t="s">
        <v>21</v>
      </c>
      <c r="H45" s="18">
        <v>988.5</v>
      </c>
      <c r="I45" s="33"/>
      <c r="J45" s="8"/>
      <c r="K45" s="22">
        <f>H45*I45</f>
        <v>0</v>
      </c>
      <c r="L45" s="8"/>
      <c r="M45" s="10"/>
    </row>
    <row r="46" spans="1:13" ht="12.75">
      <c r="A46" s="8"/>
      <c r="B46" s="16" t="s">
        <v>64</v>
      </c>
      <c r="C46" s="20" t="s">
        <v>37</v>
      </c>
      <c r="D46" s="21"/>
      <c r="E46" s="4" t="s">
        <v>38</v>
      </c>
      <c r="F46" s="10"/>
      <c r="G46" s="16"/>
      <c r="H46" s="18"/>
      <c r="I46" s="18"/>
      <c r="J46" s="8"/>
      <c r="K46" s="22"/>
      <c r="L46" s="8"/>
      <c r="M46" s="10"/>
    </row>
    <row r="47" spans="1:13" ht="12.75">
      <c r="A47" s="8"/>
      <c r="B47" s="16"/>
      <c r="C47" s="20"/>
      <c r="D47" s="21"/>
      <c r="E47" s="4" t="s">
        <v>39</v>
      </c>
      <c r="F47" s="10" t="s">
        <v>58</v>
      </c>
      <c r="G47" s="16" t="s">
        <v>40</v>
      </c>
      <c r="H47" s="18">
        <v>50.5</v>
      </c>
      <c r="I47" s="33"/>
      <c r="J47" s="8"/>
      <c r="K47" s="22">
        <f>H47*I47</f>
        <v>0</v>
      </c>
      <c r="L47" s="8"/>
      <c r="M47" s="10"/>
    </row>
    <row r="48" spans="1:13" ht="12.75">
      <c r="A48" s="8"/>
      <c r="B48" s="16" t="s">
        <v>65</v>
      </c>
      <c r="C48" s="20" t="s">
        <v>42</v>
      </c>
      <c r="D48" s="21"/>
      <c r="E48" s="4" t="s">
        <v>43</v>
      </c>
      <c r="F48" s="10"/>
      <c r="G48" s="16"/>
      <c r="H48" s="18"/>
      <c r="I48" s="18"/>
      <c r="J48" s="8"/>
      <c r="K48" s="22"/>
      <c r="L48" s="8"/>
      <c r="M48" s="10"/>
    </row>
    <row r="49" spans="1:13" ht="12.75">
      <c r="A49" s="8"/>
      <c r="B49" s="16"/>
      <c r="C49" s="20"/>
      <c r="D49" s="21"/>
      <c r="E49" s="4" t="s">
        <v>80</v>
      </c>
      <c r="F49" s="10"/>
      <c r="G49" s="16" t="s">
        <v>40</v>
      </c>
      <c r="H49" s="18">
        <v>50.5</v>
      </c>
      <c r="I49" s="33"/>
      <c r="J49" s="8"/>
      <c r="K49" s="22">
        <f>H49*I49</f>
        <v>0</v>
      </c>
      <c r="L49" s="8"/>
      <c r="M49" s="10"/>
    </row>
    <row r="50" spans="1:13" ht="12.75">
      <c r="A50" s="8"/>
      <c r="B50" s="16" t="s">
        <v>66</v>
      </c>
      <c r="C50" s="37" t="s">
        <v>30</v>
      </c>
      <c r="D50" s="38"/>
      <c r="E50" s="35" t="s">
        <v>31</v>
      </c>
      <c r="F50" s="36"/>
      <c r="G50" s="16"/>
      <c r="H50" s="18"/>
      <c r="I50" s="18"/>
      <c r="J50" s="8"/>
      <c r="K50" s="22"/>
      <c r="L50" s="8"/>
      <c r="M50" s="10"/>
    </row>
    <row r="51" spans="1:13" ht="12.75">
      <c r="A51" s="8"/>
      <c r="B51" s="16"/>
      <c r="C51" s="37"/>
      <c r="D51" s="38"/>
      <c r="E51" s="35" t="s">
        <v>34</v>
      </c>
      <c r="F51" s="36"/>
      <c r="G51" s="16"/>
      <c r="H51" s="18"/>
      <c r="I51" s="18"/>
      <c r="J51" s="8"/>
      <c r="K51" s="22"/>
      <c r="L51" s="8"/>
      <c r="M51" s="10"/>
    </row>
    <row r="52" spans="1:13" ht="12.75">
      <c r="A52" s="8"/>
      <c r="B52" s="16"/>
      <c r="C52" s="37"/>
      <c r="D52" s="38"/>
      <c r="E52" s="35" t="s">
        <v>81</v>
      </c>
      <c r="F52" s="36"/>
      <c r="G52" s="16" t="s">
        <v>21</v>
      </c>
      <c r="H52" s="18">
        <v>4527</v>
      </c>
      <c r="I52" s="33"/>
      <c r="J52" s="8"/>
      <c r="K52" s="22">
        <f>H52*I52</f>
        <v>0</v>
      </c>
      <c r="L52" s="8"/>
      <c r="M52" s="10"/>
    </row>
    <row r="53" spans="1:13" ht="12.75">
      <c r="A53" s="8"/>
      <c r="B53" s="16"/>
      <c r="C53" s="35"/>
      <c r="D53" s="36"/>
      <c r="E53" s="35"/>
      <c r="F53" s="36"/>
      <c r="G53" s="16"/>
      <c r="H53" s="18"/>
      <c r="I53" s="18"/>
      <c r="J53" s="8"/>
      <c r="K53" s="26"/>
      <c r="L53" s="8"/>
      <c r="M53" s="10"/>
    </row>
    <row r="54" spans="1:13" ht="18.75" customHeight="1">
      <c r="A54" s="1"/>
      <c r="B54" s="1"/>
      <c r="C54" s="11"/>
      <c r="D54" s="12"/>
      <c r="E54" s="67" t="s">
        <v>72</v>
      </c>
      <c r="F54" s="68"/>
      <c r="G54" s="1"/>
      <c r="H54" s="19"/>
      <c r="I54" s="1"/>
      <c r="J54" s="1"/>
      <c r="K54" s="66">
        <f>SUM(K40+K43+K45+K47+K49+K52)</f>
        <v>0</v>
      </c>
      <c r="L54" s="1"/>
      <c r="M54" s="24"/>
    </row>
    <row r="55" spans="1:13" ht="12.75">
      <c r="A55" s="7"/>
      <c r="B55" s="7" t="s">
        <v>4</v>
      </c>
      <c r="C55" s="41" t="s">
        <v>5</v>
      </c>
      <c r="D55" s="42"/>
      <c r="E55" s="41" t="s">
        <v>6</v>
      </c>
      <c r="F55" s="42"/>
      <c r="G55" s="15" t="s">
        <v>3</v>
      </c>
      <c r="H55" s="15" t="s">
        <v>7</v>
      </c>
      <c r="I55" s="15" t="s">
        <v>8</v>
      </c>
      <c r="J55" s="41" t="s">
        <v>10</v>
      </c>
      <c r="K55" s="42"/>
      <c r="L55" s="41" t="s">
        <v>14</v>
      </c>
      <c r="M55" s="42"/>
    </row>
    <row r="56" spans="1:13" ht="12.75">
      <c r="A56" s="8"/>
      <c r="B56" s="8" t="s">
        <v>1</v>
      </c>
      <c r="C56" s="39" t="s">
        <v>2</v>
      </c>
      <c r="D56" s="40"/>
      <c r="E56" s="13"/>
      <c r="F56" s="14"/>
      <c r="G56" s="8"/>
      <c r="H56" s="8"/>
      <c r="I56" s="16" t="s">
        <v>9</v>
      </c>
      <c r="J56" s="45" t="s">
        <v>11</v>
      </c>
      <c r="K56" s="46"/>
      <c r="L56" s="45" t="s">
        <v>15</v>
      </c>
      <c r="M56" s="46"/>
    </row>
    <row r="57" spans="1:13" ht="12.75">
      <c r="A57" s="9"/>
      <c r="B57" s="9"/>
      <c r="C57" s="5"/>
      <c r="D57" s="6"/>
      <c r="E57" s="5"/>
      <c r="F57" s="6"/>
      <c r="G57" s="9"/>
      <c r="H57" s="9"/>
      <c r="I57" s="9"/>
      <c r="J57" s="17" t="s">
        <v>12</v>
      </c>
      <c r="K57" s="3" t="s">
        <v>13</v>
      </c>
      <c r="L57" s="3" t="s">
        <v>8</v>
      </c>
      <c r="M57" s="3" t="s">
        <v>16</v>
      </c>
    </row>
    <row r="58" spans="1:13" ht="12.75">
      <c r="A58" s="2">
        <v>1</v>
      </c>
      <c r="B58" s="2">
        <v>2</v>
      </c>
      <c r="C58" s="47">
        <v>3</v>
      </c>
      <c r="D58" s="48"/>
      <c r="E58" s="47">
        <v>4</v>
      </c>
      <c r="F58" s="48"/>
      <c r="G58" s="2">
        <v>5</v>
      </c>
      <c r="H58" s="2">
        <v>6</v>
      </c>
      <c r="I58" s="2">
        <v>7</v>
      </c>
      <c r="J58" s="2">
        <v>8</v>
      </c>
      <c r="K58" s="2">
        <v>9</v>
      </c>
      <c r="L58" s="2">
        <v>10</v>
      </c>
      <c r="M58" s="2">
        <v>11</v>
      </c>
    </row>
    <row r="59" spans="1:13" ht="12.75">
      <c r="A59" s="8"/>
      <c r="B59" s="16"/>
      <c r="C59" s="41"/>
      <c r="D59" s="42"/>
      <c r="E59" s="43"/>
      <c r="F59" s="44"/>
      <c r="G59" s="8"/>
      <c r="H59" s="18"/>
      <c r="I59" s="8"/>
      <c r="J59" s="8"/>
      <c r="K59" s="23"/>
      <c r="L59" s="7"/>
      <c r="M59" s="10"/>
    </row>
    <row r="60" spans="1:13" ht="12.75">
      <c r="A60" s="8"/>
      <c r="B60" s="16"/>
      <c r="C60" s="39"/>
      <c r="D60" s="40"/>
      <c r="E60" s="53" t="s">
        <v>67</v>
      </c>
      <c r="F60" s="10"/>
      <c r="G60" s="8"/>
      <c r="H60" s="18"/>
      <c r="I60" s="18"/>
      <c r="J60" s="8"/>
      <c r="K60" s="23"/>
      <c r="L60" s="8"/>
      <c r="M60" s="10"/>
    </row>
    <row r="61" spans="1:13" ht="12.75">
      <c r="A61" s="8"/>
      <c r="B61" s="16"/>
      <c r="C61" s="39" t="s">
        <v>24</v>
      </c>
      <c r="D61" s="40"/>
      <c r="E61" s="35"/>
      <c r="F61" s="36"/>
      <c r="G61" s="16"/>
      <c r="H61" s="18"/>
      <c r="I61" s="18"/>
      <c r="J61" s="8"/>
      <c r="K61" s="22"/>
      <c r="L61" s="8"/>
      <c r="M61" s="10"/>
    </row>
    <row r="62" spans="1:13" ht="12.75">
      <c r="A62" s="8"/>
      <c r="B62" s="16"/>
      <c r="C62" s="13"/>
      <c r="D62" s="14"/>
      <c r="E62" s="4"/>
      <c r="F62" s="10"/>
      <c r="G62" s="16"/>
      <c r="H62" s="18"/>
      <c r="I62" s="18"/>
      <c r="J62" s="8"/>
      <c r="K62" s="22"/>
      <c r="L62" s="8"/>
      <c r="M62" s="10"/>
    </row>
    <row r="63" spans="1:13" ht="12.75">
      <c r="A63" s="8"/>
      <c r="B63" s="16" t="s">
        <v>82</v>
      </c>
      <c r="C63" s="20" t="s">
        <v>25</v>
      </c>
      <c r="D63" s="21"/>
      <c r="E63" s="4" t="s">
        <v>26</v>
      </c>
      <c r="F63" s="10"/>
      <c r="G63" s="16"/>
      <c r="H63" s="18"/>
      <c r="I63" s="18"/>
      <c r="J63" s="8"/>
      <c r="K63" s="22"/>
      <c r="L63" s="8"/>
      <c r="M63" s="10"/>
    </row>
    <row r="64" spans="1:13" ht="12.75">
      <c r="A64" s="8"/>
      <c r="B64" s="16"/>
      <c r="C64" s="20"/>
      <c r="D64" s="21"/>
      <c r="E64" s="4" t="s">
        <v>27</v>
      </c>
      <c r="F64" s="10"/>
      <c r="G64" s="16"/>
      <c r="H64" s="18"/>
      <c r="I64" s="18"/>
      <c r="J64" s="8"/>
      <c r="K64" s="22"/>
      <c r="L64" s="8"/>
      <c r="M64" s="10"/>
    </row>
    <row r="65" spans="1:13" ht="12.75">
      <c r="A65" s="8"/>
      <c r="B65" s="16"/>
      <c r="C65" s="20"/>
      <c r="D65" s="21"/>
      <c r="E65" s="4" t="s">
        <v>35</v>
      </c>
      <c r="F65" s="10" t="s">
        <v>67</v>
      </c>
      <c r="G65" s="16" t="s">
        <v>22</v>
      </c>
      <c r="H65" s="18">
        <v>137</v>
      </c>
      <c r="I65" s="33"/>
      <c r="J65" s="8"/>
      <c r="K65" s="22">
        <f>H65*I65</f>
        <v>0</v>
      </c>
      <c r="L65" s="8"/>
      <c r="M65" s="10"/>
    </row>
    <row r="66" spans="1:13" ht="12.75">
      <c r="A66" s="8"/>
      <c r="B66" s="16" t="s">
        <v>87</v>
      </c>
      <c r="C66" s="20" t="s">
        <v>28</v>
      </c>
      <c r="D66" s="21"/>
      <c r="E66" s="4" t="s">
        <v>26</v>
      </c>
      <c r="F66" s="10"/>
      <c r="G66" s="16"/>
      <c r="H66" s="18"/>
      <c r="I66" s="18"/>
      <c r="J66" s="8"/>
      <c r="K66" s="22"/>
      <c r="L66" s="8"/>
      <c r="M66" s="10"/>
    </row>
    <row r="67" spans="1:13" ht="12.75">
      <c r="A67" s="8"/>
      <c r="B67" s="16"/>
      <c r="C67" s="20"/>
      <c r="D67" s="21"/>
      <c r="E67" s="4" t="s">
        <v>29</v>
      </c>
      <c r="F67" s="10"/>
      <c r="G67" s="16"/>
      <c r="H67" s="18"/>
      <c r="I67" s="18"/>
      <c r="J67" s="8"/>
      <c r="K67" s="22"/>
      <c r="L67" s="8"/>
      <c r="M67" s="10"/>
    </row>
    <row r="68" spans="1:13" ht="12.75">
      <c r="A68" s="8"/>
      <c r="B68" s="16"/>
      <c r="C68" s="20"/>
      <c r="D68" s="21"/>
      <c r="E68" s="4" t="s">
        <v>36</v>
      </c>
      <c r="F68" s="10" t="s">
        <v>67</v>
      </c>
      <c r="G68" s="16" t="s">
        <v>21</v>
      </c>
      <c r="H68" s="18">
        <v>988.5</v>
      </c>
      <c r="I68" s="33"/>
      <c r="J68" s="8"/>
      <c r="K68" s="22">
        <f>H68*I68</f>
        <v>0</v>
      </c>
      <c r="L68" s="8"/>
      <c r="M68" s="10"/>
    </row>
    <row r="69" spans="1:13" ht="12.75">
      <c r="A69" s="8"/>
      <c r="B69" s="16" t="s">
        <v>88</v>
      </c>
      <c r="C69" s="20"/>
      <c r="D69" s="21"/>
      <c r="E69" s="4" t="s">
        <v>52</v>
      </c>
      <c r="F69" s="10"/>
      <c r="G69" s="16"/>
      <c r="H69" s="18"/>
      <c r="I69" s="18"/>
      <c r="J69" s="8"/>
      <c r="K69" s="22"/>
      <c r="L69" s="8"/>
      <c r="M69" s="10"/>
    </row>
    <row r="70" spans="1:13" ht="12.75">
      <c r="A70" s="8"/>
      <c r="B70" s="16"/>
      <c r="C70" s="20"/>
      <c r="D70" s="21"/>
      <c r="E70" s="4" t="s">
        <v>49</v>
      </c>
      <c r="F70" s="10" t="s">
        <v>83</v>
      </c>
      <c r="G70" s="16" t="s">
        <v>21</v>
      </c>
      <c r="H70" s="18">
        <v>988.5</v>
      </c>
      <c r="I70" s="33"/>
      <c r="J70" s="8"/>
      <c r="K70" s="22">
        <f>H70*I70</f>
        <v>0</v>
      </c>
      <c r="L70" s="8"/>
      <c r="M70" s="10"/>
    </row>
    <row r="71" spans="1:13" ht="12.75">
      <c r="A71" s="8"/>
      <c r="B71" s="16" t="s">
        <v>89</v>
      </c>
      <c r="C71" s="20" t="s">
        <v>37</v>
      </c>
      <c r="D71" s="21"/>
      <c r="E71" s="4" t="s">
        <v>38</v>
      </c>
      <c r="F71" s="10"/>
      <c r="G71" s="16"/>
      <c r="H71" s="18"/>
      <c r="I71" s="18"/>
      <c r="J71" s="8"/>
      <c r="K71" s="22"/>
      <c r="L71" s="8"/>
      <c r="M71" s="10"/>
    </row>
    <row r="72" spans="1:13" ht="12.75">
      <c r="A72" s="8"/>
      <c r="B72" s="16"/>
      <c r="C72" s="20"/>
      <c r="D72" s="21"/>
      <c r="E72" s="4" t="s">
        <v>39</v>
      </c>
      <c r="F72" s="10" t="s">
        <v>67</v>
      </c>
      <c r="G72" s="16" t="s">
        <v>40</v>
      </c>
      <c r="H72" s="18">
        <v>50.5</v>
      </c>
      <c r="I72" s="33"/>
      <c r="J72" s="8"/>
      <c r="K72" s="22">
        <f>H72*I72</f>
        <v>0</v>
      </c>
      <c r="L72" s="8"/>
      <c r="M72" s="10"/>
    </row>
    <row r="73" spans="1:13" ht="12.75">
      <c r="A73" s="8"/>
      <c r="B73" s="16" t="s">
        <v>90</v>
      </c>
      <c r="C73" s="20" t="s">
        <v>42</v>
      </c>
      <c r="D73" s="21"/>
      <c r="E73" s="4" t="s">
        <v>43</v>
      </c>
      <c r="F73" s="10"/>
      <c r="G73" s="16"/>
      <c r="H73" s="18"/>
      <c r="I73" s="18"/>
      <c r="J73" s="8"/>
      <c r="K73" s="22"/>
      <c r="L73" s="8"/>
      <c r="M73" s="10"/>
    </row>
    <row r="74" spans="1:13" ht="12.75">
      <c r="A74" s="8"/>
      <c r="B74" s="16"/>
      <c r="C74" s="20"/>
      <c r="D74" s="21"/>
      <c r="E74" s="4" t="s">
        <v>84</v>
      </c>
      <c r="F74" s="10"/>
      <c r="G74" s="16" t="s">
        <v>40</v>
      </c>
      <c r="H74" s="18">
        <v>50.5</v>
      </c>
      <c r="I74" s="33"/>
      <c r="J74" s="8"/>
      <c r="K74" s="22">
        <f>H74*I74</f>
        <v>0</v>
      </c>
      <c r="L74" s="8"/>
      <c r="M74" s="10"/>
    </row>
    <row r="75" spans="1:13" ht="12.75">
      <c r="A75" s="8"/>
      <c r="B75" s="16" t="s">
        <v>91</v>
      </c>
      <c r="C75" s="37" t="s">
        <v>30</v>
      </c>
      <c r="D75" s="38"/>
      <c r="E75" s="35" t="s">
        <v>31</v>
      </c>
      <c r="F75" s="36"/>
      <c r="G75" s="16"/>
      <c r="H75" s="18"/>
      <c r="I75" s="18"/>
      <c r="J75" s="8"/>
      <c r="K75" s="22"/>
      <c r="L75" s="8"/>
      <c r="M75" s="10"/>
    </row>
    <row r="76" spans="1:13" ht="12.75">
      <c r="A76" s="8"/>
      <c r="B76" s="16"/>
      <c r="C76" s="37"/>
      <c r="D76" s="38"/>
      <c r="E76" s="35" t="s">
        <v>34</v>
      </c>
      <c r="F76" s="36"/>
      <c r="G76" s="16"/>
      <c r="H76" s="18"/>
      <c r="I76" s="18"/>
      <c r="J76" s="8"/>
      <c r="K76" s="22"/>
      <c r="L76" s="8"/>
      <c r="M76" s="10"/>
    </row>
    <row r="77" spans="1:13" ht="12.75">
      <c r="A77" s="8"/>
      <c r="B77" s="16"/>
      <c r="C77" s="37"/>
      <c r="D77" s="38"/>
      <c r="E77" s="35" t="s">
        <v>85</v>
      </c>
      <c r="F77" s="36"/>
      <c r="G77" s="16" t="s">
        <v>21</v>
      </c>
      <c r="H77" s="18">
        <v>4527</v>
      </c>
      <c r="I77" s="33"/>
      <c r="J77" s="8"/>
      <c r="K77" s="22">
        <f>H77*I77</f>
        <v>0</v>
      </c>
      <c r="L77" s="8"/>
      <c r="M77" s="10"/>
    </row>
    <row r="78" spans="1:13" ht="12.75">
      <c r="A78" s="8"/>
      <c r="B78" s="16" t="s">
        <v>92</v>
      </c>
      <c r="C78" s="37" t="s">
        <v>32</v>
      </c>
      <c r="D78" s="38"/>
      <c r="E78" s="35" t="s">
        <v>33</v>
      </c>
      <c r="F78" s="36"/>
      <c r="G78" s="16"/>
      <c r="H78" s="18"/>
      <c r="I78" s="18"/>
      <c r="J78" s="8"/>
      <c r="K78" s="22"/>
      <c r="L78" s="8"/>
      <c r="M78" s="10"/>
    </row>
    <row r="79" spans="1:13" ht="12.75">
      <c r="A79" s="8"/>
      <c r="B79" s="16"/>
      <c r="C79" s="35"/>
      <c r="D79" s="36"/>
      <c r="E79" s="35" t="s">
        <v>86</v>
      </c>
      <c r="F79" s="36"/>
      <c r="G79" s="16" t="s">
        <v>22</v>
      </c>
      <c r="H79" s="18">
        <v>137</v>
      </c>
      <c r="I79" s="33"/>
      <c r="J79" s="8"/>
      <c r="K79" s="22">
        <f>H79*I79</f>
        <v>0</v>
      </c>
      <c r="L79" s="8"/>
      <c r="M79" s="10"/>
    </row>
    <row r="80" spans="1:13" ht="12.75">
      <c r="A80" s="8"/>
      <c r="B80" s="16"/>
      <c r="C80" s="35"/>
      <c r="D80" s="36"/>
      <c r="E80" s="35"/>
      <c r="F80" s="36"/>
      <c r="G80" s="16"/>
      <c r="H80" s="18"/>
      <c r="I80" s="18"/>
      <c r="J80" s="8"/>
      <c r="K80" s="26"/>
      <c r="L80" s="8"/>
      <c r="M80" s="10"/>
    </row>
    <row r="81" spans="1:13" ht="18.75" customHeight="1">
      <c r="A81" s="1"/>
      <c r="B81" s="1"/>
      <c r="C81" s="11"/>
      <c r="D81" s="12"/>
      <c r="E81" s="67" t="s">
        <v>73</v>
      </c>
      <c r="F81" s="68"/>
      <c r="G81" s="1"/>
      <c r="H81" s="19"/>
      <c r="I81" s="1"/>
      <c r="J81" s="1"/>
      <c r="K81" s="66">
        <f>SUM(K65+K68+K70+K72+K74+K77+K79)</f>
        <v>0</v>
      </c>
      <c r="L81" s="1"/>
      <c r="M81" s="24"/>
    </row>
    <row r="82" spans="1:13" ht="12.75">
      <c r="A82" s="28"/>
      <c r="B82" s="29"/>
      <c r="C82" s="30"/>
      <c r="D82" s="30"/>
      <c r="E82" s="28"/>
      <c r="F82" s="28"/>
      <c r="G82" s="29"/>
      <c r="H82" s="31"/>
      <c r="I82" s="31"/>
      <c r="J82" s="28"/>
      <c r="K82" s="32"/>
      <c r="L82" s="28"/>
      <c r="M82" s="28"/>
    </row>
    <row r="83" spans="1:13" ht="12.75">
      <c r="A83" s="28"/>
      <c r="B83" s="29"/>
      <c r="C83" s="30"/>
      <c r="D83" s="30"/>
      <c r="E83" s="28"/>
      <c r="F83" s="28"/>
      <c r="G83" s="29"/>
      <c r="H83" s="31"/>
      <c r="I83" s="31"/>
      <c r="J83" s="28"/>
      <c r="K83" s="32"/>
      <c r="L83" s="28"/>
      <c r="M83" s="28"/>
    </row>
    <row r="84" spans="5:11" ht="12.75">
      <c r="E84" t="s">
        <v>77</v>
      </c>
      <c r="K84" s="34">
        <f>K29+K54+K81</f>
        <v>0</v>
      </c>
    </row>
    <row r="85" spans="5:11" ht="12.75">
      <c r="E85" t="s">
        <v>47</v>
      </c>
      <c r="K85" s="34">
        <f>K84*0.2</f>
        <v>0</v>
      </c>
    </row>
    <row r="86" spans="5:11" ht="12.75">
      <c r="E86" s="25" t="s">
        <v>78</v>
      </c>
      <c r="K86" s="34">
        <f>K84*1.2</f>
        <v>0</v>
      </c>
    </row>
    <row r="87" ht="12.75">
      <c r="K87" s="27"/>
    </row>
    <row r="88" ht="12.75">
      <c r="K88" s="27"/>
    </row>
    <row r="89" ht="12.75">
      <c r="K89" s="27"/>
    </row>
  </sheetData>
  <sheetProtection password="C72C" sheet="1"/>
  <mergeCells count="76">
    <mergeCell ref="E81:F81"/>
    <mergeCell ref="C78:D78"/>
    <mergeCell ref="E78:F78"/>
    <mergeCell ref="C79:D79"/>
    <mergeCell ref="E79:F79"/>
    <mergeCell ref="C80:D80"/>
    <mergeCell ref="E80:F80"/>
    <mergeCell ref="C75:D75"/>
    <mergeCell ref="E75:F75"/>
    <mergeCell ref="C76:D76"/>
    <mergeCell ref="E76:F76"/>
    <mergeCell ref="C77:D77"/>
    <mergeCell ref="E77:F77"/>
    <mergeCell ref="C58:D58"/>
    <mergeCell ref="E58:F58"/>
    <mergeCell ref="C59:D59"/>
    <mergeCell ref="E59:F59"/>
    <mergeCell ref="C60:D60"/>
    <mergeCell ref="C61:D61"/>
    <mergeCell ref="E61:F61"/>
    <mergeCell ref="C55:D55"/>
    <mergeCell ref="E55:F55"/>
    <mergeCell ref="J55:K55"/>
    <mergeCell ref="L55:M55"/>
    <mergeCell ref="C56:D56"/>
    <mergeCell ref="J56:K56"/>
    <mergeCell ref="L56:M56"/>
    <mergeCell ref="C53:D53"/>
    <mergeCell ref="E53:F53"/>
    <mergeCell ref="C50:D50"/>
    <mergeCell ref="E50:F50"/>
    <mergeCell ref="C51:D51"/>
    <mergeCell ref="E51:F51"/>
    <mergeCell ref="C52:D52"/>
    <mergeCell ref="E52:F52"/>
    <mergeCell ref="C33:D33"/>
    <mergeCell ref="E33:F33"/>
    <mergeCell ref="C34:D34"/>
    <mergeCell ref="E34:F34"/>
    <mergeCell ref="C35:D35"/>
    <mergeCell ref="C36:D36"/>
    <mergeCell ref="E36:F36"/>
    <mergeCell ref="C30:D30"/>
    <mergeCell ref="E30:F30"/>
    <mergeCell ref="J30:K30"/>
    <mergeCell ref="L30:M30"/>
    <mergeCell ref="C31:D31"/>
    <mergeCell ref="J31:K31"/>
    <mergeCell ref="L31:M31"/>
    <mergeCell ref="A1:I1"/>
    <mergeCell ref="A2:I2"/>
    <mergeCell ref="A3:I3"/>
    <mergeCell ref="A4:I4"/>
    <mergeCell ref="A5:I5"/>
    <mergeCell ref="C6:D6"/>
    <mergeCell ref="E6:F6"/>
    <mergeCell ref="J6:K6"/>
    <mergeCell ref="L6:M6"/>
    <mergeCell ref="C7:D7"/>
    <mergeCell ref="J7:K7"/>
    <mergeCell ref="L7:M7"/>
    <mergeCell ref="C9:D9"/>
    <mergeCell ref="E9:F9"/>
    <mergeCell ref="C10:D10"/>
    <mergeCell ref="E10:F10"/>
    <mergeCell ref="C11:D11"/>
    <mergeCell ref="C12:D12"/>
    <mergeCell ref="E12:F12"/>
    <mergeCell ref="C26:D26"/>
    <mergeCell ref="E26:F26"/>
    <mergeCell ref="C27:D27"/>
    <mergeCell ref="E27:F27"/>
    <mergeCell ref="C28:D28"/>
    <mergeCell ref="E28:F28"/>
    <mergeCell ref="E29:F29"/>
    <mergeCell ref="E54:F54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  <headerFooter alignWithMargins="0">
    <oddFooter>&amp;CStránka &amp;P z &amp;N</oddFooter>
  </headerFooter>
  <rowBreaks count="2" manualBreakCount="2">
    <brk id="29" max="12" man="1"/>
    <brk id="5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L17" sqref="L17"/>
    </sheetView>
  </sheetViews>
  <sheetFormatPr defaultColWidth="9.00390625" defaultRowHeight="12.75"/>
  <cols>
    <col min="1" max="1" width="4.00390625" style="0" customWidth="1"/>
    <col min="3" max="3" width="7.00390625" style="0" customWidth="1"/>
    <col min="4" max="4" width="6.875" style="0" customWidth="1"/>
    <col min="5" max="5" width="13.125" style="0" customWidth="1"/>
    <col min="6" max="6" width="12.875" style="0" customWidth="1"/>
    <col min="7" max="7" width="6.375" style="0" customWidth="1"/>
    <col min="8" max="8" width="9.625" style="0" bestFit="1" customWidth="1"/>
    <col min="9" max="9" width="10.125" style="0" bestFit="1" customWidth="1"/>
    <col min="10" max="10" width="11.125" style="0" bestFit="1" customWidth="1"/>
    <col min="11" max="11" width="13.125" style="0" bestFit="1" customWidth="1"/>
    <col min="12" max="12" width="10.125" style="0" bestFit="1" customWidth="1"/>
  </cols>
  <sheetData>
    <row r="1" spans="1:9" ht="12.75">
      <c r="A1" s="49" t="s">
        <v>50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 t="s">
        <v>23</v>
      </c>
      <c r="B2" s="50"/>
      <c r="C2" s="50"/>
      <c r="D2" s="50"/>
      <c r="E2" s="50"/>
      <c r="F2" s="50"/>
      <c r="G2" s="50"/>
      <c r="H2" s="50"/>
      <c r="I2" s="50"/>
    </row>
    <row r="3" spans="1:9" ht="12.75">
      <c r="A3" s="49" t="s">
        <v>53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70"/>
      <c r="B4" s="70"/>
      <c r="C4" s="70"/>
      <c r="D4" s="70"/>
      <c r="E4" s="70"/>
      <c r="F4" s="70"/>
      <c r="G4" s="70"/>
      <c r="H4" s="70"/>
      <c r="I4" s="70"/>
    </row>
    <row r="5" spans="1:9" ht="12.75">
      <c r="A5" s="51" t="s">
        <v>0</v>
      </c>
      <c r="B5" s="51"/>
      <c r="C5" s="51"/>
      <c r="D5" s="51"/>
      <c r="E5" s="51"/>
      <c r="F5" s="51"/>
      <c r="G5" s="51"/>
      <c r="H5" s="51"/>
      <c r="I5" s="51"/>
    </row>
    <row r="6" spans="1:13" ht="12.75">
      <c r="A6" s="7"/>
      <c r="B6" s="7" t="s">
        <v>4</v>
      </c>
      <c r="C6" s="41" t="s">
        <v>5</v>
      </c>
      <c r="D6" s="42"/>
      <c r="E6" s="41" t="s">
        <v>6</v>
      </c>
      <c r="F6" s="42"/>
      <c r="G6" s="15" t="s">
        <v>3</v>
      </c>
      <c r="H6" s="15" t="s">
        <v>7</v>
      </c>
      <c r="I6" s="15" t="s">
        <v>8</v>
      </c>
      <c r="J6" s="41" t="s">
        <v>10</v>
      </c>
      <c r="K6" s="42"/>
      <c r="L6" s="41" t="s">
        <v>14</v>
      </c>
      <c r="M6" s="42"/>
    </row>
    <row r="7" spans="1:13" ht="12.75">
      <c r="A7" s="8"/>
      <c r="B7" s="8" t="s">
        <v>1</v>
      </c>
      <c r="C7" s="39" t="s">
        <v>2</v>
      </c>
      <c r="D7" s="40"/>
      <c r="E7" s="13"/>
      <c r="F7" s="14"/>
      <c r="G7" s="8"/>
      <c r="H7" s="8"/>
      <c r="I7" s="16" t="s">
        <v>9</v>
      </c>
      <c r="J7" s="45" t="s">
        <v>11</v>
      </c>
      <c r="K7" s="46"/>
      <c r="L7" s="45" t="s">
        <v>15</v>
      </c>
      <c r="M7" s="46"/>
    </row>
    <row r="8" spans="1:13" ht="12.75">
      <c r="A8" s="9"/>
      <c r="B8" s="9"/>
      <c r="C8" s="5"/>
      <c r="D8" s="6"/>
      <c r="E8" s="5"/>
      <c r="F8" s="6"/>
      <c r="G8" s="9"/>
      <c r="H8" s="9"/>
      <c r="I8" s="9"/>
      <c r="J8" s="17" t="s">
        <v>12</v>
      </c>
      <c r="K8" s="3" t="s">
        <v>13</v>
      </c>
      <c r="L8" s="3" t="s">
        <v>8</v>
      </c>
      <c r="M8" s="3" t="s">
        <v>16</v>
      </c>
    </row>
    <row r="9" spans="1:13" ht="12.75">
      <c r="A9" s="2">
        <v>1</v>
      </c>
      <c r="B9" s="2">
        <v>2</v>
      </c>
      <c r="C9" s="47">
        <v>3</v>
      </c>
      <c r="D9" s="48"/>
      <c r="E9" s="47">
        <v>4</v>
      </c>
      <c r="F9" s="48"/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</row>
    <row r="10" spans="1:13" ht="12.75">
      <c r="A10" s="8"/>
      <c r="B10" s="16"/>
      <c r="C10" s="41"/>
      <c r="D10" s="42"/>
      <c r="E10" s="43"/>
      <c r="F10" s="44"/>
      <c r="G10" s="8"/>
      <c r="H10" s="18"/>
      <c r="I10" s="8"/>
      <c r="J10" s="8"/>
      <c r="K10" s="23"/>
      <c r="L10" s="7"/>
      <c r="M10" s="10"/>
    </row>
    <row r="11" spans="1:13" ht="12.75">
      <c r="A11" s="8"/>
      <c r="B11" s="16"/>
      <c r="C11" s="39"/>
      <c r="D11" s="40"/>
      <c r="E11" s="53" t="s">
        <v>54</v>
      </c>
      <c r="F11" s="10"/>
      <c r="G11" s="8"/>
      <c r="H11" s="18"/>
      <c r="I11" s="18"/>
      <c r="J11" s="8"/>
      <c r="K11" s="23"/>
      <c r="L11" s="8"/>
      <c r="M11" s="10"/>
    </row>
    <row r="12" spans="1:13" ht="12.75">
      <c r="A12" s="8"/>
      <c r="B12" s="16"/>
      <c r="C12" s="39" t="s">
        <v>24</v>
      </c>
      <c r="D12" s="40"/>
      <c r="E12" s="35"/>
      <c r="F12" s="36"/>
      <c r="G12" s="16"/>
      <c r="H12" s="18"/>
      <c r="I12" s="18"/>
      <c r="J12" s="8"/>
      <c r="K12" s="22"/>
      <c r="L12" s="8"/>
      <c r="M12" s="10"/>
    </row>
    <row r="13" spans="1:13" ht="12.75">
      <c r="A13" s="8"/>
      <c r="B13" s="16"/>
      <c r="C13" s="13"/>
      <c r="D13" s="14"/>
      <c r="E13" s="4"/>
      <c r="F13" s="10"/>
      <c r="G13" s="16"/>
      <c r="H13" s="18"/>
      <c r="I13" s="18"/>
      <c r="J13" s="8"/>
      <c r="K13" s="22"/>
      <c r="L13" s="8"/>
      <c r="M13" s="10"/>
    </row>
    <row r="14" spans="1:13" ht="12.75">
      <c r="A14" s="8"/>
      <c r="B14" s="16" t="s">
        <v>17</v>
      </c>
      <c r="C14" s="20" t="s">
        <v>25</v>
      </c>
      <c r="D14" s="21"/>
      <c r="E14" s="4" t="s">
        <v>26</v>
      </c>
      <c r="F14" s="10"/>
      <c r="G14" s="16"/>
      <c r="H14" s="18"/>
      <c r="I14" s="18"/>
      <c r="J14" s="8"/>
      <c r="K14" s="22"/>
      <c r="L14" s="8"/>
      <c r="M14" s="10"/>
    </row>
    <row r="15" spans="1:13" ht="12.75">
      <c r="A15" s="8"/>
      <c r="B15" s="16"/>
      <c r="C15" s="20"/>
      <c r="D15" s="21"/>
      <c r="E15" s="4" t="s">
        <v>27</v>
      </c>
      <c r="F15" s="10"/>
      <c r="G15" s="16"/>
      <c r="H15" s="18"/>
      <c r="I15" s="18"/>
      <c r="J15" s="8"/>
      <c r="K15" s="22"/>
      <c r="L15" s="8"/>
      <c r="M15" s="10"/>
    </row>
    <row r="16" spans="1:13" ht="12.75">
      <c r="A16" s="8"/>
      <c r="B16" s="16"/>
      <c r="C16" s="20"/>
      <c r="D16" s="21"/>
      <c r="E16" s="4" t="s">
        <v>35</v>
      </c>
      <c r="F16" s="10" t="s">
        <v>54</v>
      </c>
      <c r="G16" s="16" t="s">
        <v>22</v>
      </c>
      <c r="H16" s="18">
        <v>67</v>
      </c>
      <c r="I16" s="33"/>
      <c r="J16" s="8"/>
      <c r="K16" s="22">
        <f>H16*I16</f>
        <v>0</v>
      </c>
      <c r="L16" s="8"/>
      <c r="M16" s="10"/>
    </row>
    <row r="17" spans="1:13" ht="12.75">
      <c r="A17" s="8"/>
      <c r="B17" s="16" t="s">
        <v>18</v>
      </c>
      <c r="C17" s="20" t="s">
        <v>28</v>
      </c>
      <c r="D17" s="21"/>
      <c r="E17" s="4" t="s">
        <v>26</v>
      </c>
      <c r="F17" s="10"/>
      <c r="G17" s="16"/>
      <c r="H17" s="18"/>
      <c r="I17" s="18"/>
      <c r="J17" s="8"/>
      <c r="K17" s="22"/>
      <c r="L17" s="8"/>
      <c r="M17" s="10"/>
    </row>
    <row r="18" spans="1:13" ht="12.75">
      <c r="A18" s="8"/>
      <c r="B18" s="16"/>
      <c r="C18" s="20"/>
      <c r="D18" s="21"/>
      <c r="E18" s="4" t="s">
        <v>29</v>
      </c>
      <c r="F18" s="10"/>
      <c r="G18" s="16"/>
      <c r="H18" s="18"/>
      <c r="I18" s="18"/>
      <c r="J18" s="8"/>
      <c r="K18" s="22"/>
      <c r="L18" s="8"/>
      <c r="M18" s="10"/>
    </row>
    <row r="19" spans="1:13" ht="12.75">
      <c r="A19" s="8"/>
      <c r="B19" s="16"/>
      <c r="C19" s="20"/>
      <c r="D19" s="21"/>
      <c r="E19" s="4" t="s">
        <v>36</v>
      </c>
      <c r="F19" s="10" t="s">
        <v>54</v>
      </c>
      <c r="G19" s="16" t="s">
        <v>21</v>
      </c>
      <c r="H19" s="18">
        <v>416</v>
      </c>
      <c r="I19" s="33"/>
      <c r="J19" s="8"/>
      <c r="K19" s="22">
        <f>H19*I19</f>
        <v>0</v>
      </c>
      <c r="L19" s="8"/>
      <c r="M19" s="10"/>
    </row>
    <row r="20" spans="1:13" ht="12.75">
      <c r="A20" s="8"/>
      <c r="B20" s="16" t="s">
        <v>19</v>
      </c>
      <c r="C20" s="20"/>
      <c r="D20" s="21"/>
      <c r="E20" s="4" t="s">
        <v>48</v>
      </c>
      <c r="F20" s="10"/>
      <c r="G20" s="16"/>
      <c r="H20" s="18"/>
      <c r="I20" s="18"/>
      <c r="J20" s="8"/>
      <c r="K20" s="22"/>
      <c r="L20" s="8"/>
      <c r="M20" s="10"/>
    </row>
    <row r="21" spans="1:13" ht="12.75">
      <c r="A21" s="8"/>
      <c r="B21" s="16"/>
      <c r="C21" s="20"/>
      <c r="D21" s="21"/>
      <c r="E21" s="4" t="s">
        <v>93</v>
      </c>
      <c r="F21" s="10"/>
      <c r="G21" s="16" t="s">
        <v>21</v>
      </c>
      <c r="H21" s="18">
        <v>416</v>
      </c>
      <c r="I21" s="33"/>
      <c r="J21" s="8"/>
      <c r="K21" s="22">
        <f>H21*I21</f>
        <v>0</v>
      </c>
      <c r="L21" s="8"/>
      <c r="M21" s="10"/>
    </row>
    <row r="22" spans="1:13" ht="12.75">
      <c r="A22" s="8"/>
      <c r="B22" s="16" t="s">
        <v>20</v>
      </c>
      <c r="C22" s="20" t="s">
        <v>37</v>
      </c>
      <c r="D22" s="21"/>
      <c r="E22" s="4" t="s">
        <v>38</v>
      </c>
      <c r="F22" s="10"/>
      <c r="G22" s="16"/>
      <c r="H22" s="18"/>
      <c r="I22" s="18"/>
      <c r="J22" s="8"/>
      <c r="K22" s="22"/>
      <c r="L22" s="8"/>
      <c r="M22" s="10"/>
    </row>
    <row r="23" spans="1:13" ht="12.75">
      <c r="A23" s="8"/>
      <c r="B23" s="16"/>
      <c r="C23" s="20"/>
      <c r="D23" s="21"/>
      <c r="E23" s="4" t="s">
        <v>39</v>
      </c>
      <c r="F23" s="10" t="s">
        <v>54</v>
      </c>
      <c r="G23" s="16" t="s">
        <v>40</v>
      </c>
      <c r="H23" s="18">
        <v>22</v>
      </c>
      <c r="I23" s="33"/>
      <c r="J23" s="8"/>
      <c r="K23" s="22">
        <f>H23*I23</f>
        <v>0</v>
      </c>
      <c r="L23" s="8"/>
      <c r="M23" s="10"/>
    </row>
    <row r="24" spans="1:13" ht="12.75">
      <c r="A24" s="8"/>
      <c r="B24" s="16" t="s">
        <v>41</v>
      </c>
      <c r="C24" s="20" t="s">
        <v>42</v>
      </c>
      <c r="D24" s="21"/>
      <c r="E24" s="4" t="s">
        <v>43</v>
      </c>
      <c r="F24" s="10"/>
      <c r="G24" s="16"/>
      <c r="H24" s="18"/>
      <c r="I24" s="18"/>
      <c r="J24" s="8"/>
      <c r="K24" s="22"/>
      <c r="L24" s="8"/>
      <c r="M24" s="10"/>
    </row>
    <row r="25" spans="1:13" ht="12.75">
      <c r="A25" s="8"/>
      <c r="B25" s="16"/>
      <c r="C25" s="20"/>
      <c r="D25" s="21"/>
      <c r="E25" s="4" t="s">
        <v>55</v>
      </c>
      <c r="F25" s="10"/>
      <c r="G25" s="16" t="s">
        <v>40</v>
      </c>
      <c r="H25" s="18">
        <v>22</v>
      </c>
      <c r="I25" s="33"/>
      <c r="J25" s="8"/>
      <c r="K25" s="22">
        <f>H25*I25</f>
        <v>0</v>
      </c>
      <c r="L25" s="8"/>
      <c r="M25" s="10"/>
    </row>
    <row r="26" spans="1:13" ht="12.75">
      <c r="A26" s="8"/>
      <c r="B26" s="16" t="s">
        <v>44</v>
      </c>
      <c r="C26" s="37" t="s">
        <v>30</v>
      </c>
      <c r="D26" s="38"/>
      <c r="E26" s="35" t="s">
        <v>31</v>
      </c>
      <c r="F26" s="36"/>
      <c r="G26" s="16"/>
      <c r="H26" s="18"/>
      <c r="I26" s="18"/>
      <c r="J26" s="8"/>
      <c r="K26" s="22"/>
      <c r="L26" s="8"/>
      <c r="M26" s="10"/>
    </row>
    <row r="27" spans="1:13" ht="12.75">
      <c r="A27" s="8"/>
      <c r="B27" s="16"/>
      <c r="C27" s="37"/>
      <c r="D27" s="38"/>
      <c r="E27" s="35" t="s">
        <v>34</v>
      </c>
      <c r="F27" s="36"/>
      <c r="G27" s="16"/>
      <c r="H27" s="18"/>
      <c r="I27" s="18"/>
      <c r="J27" s="8"/>
      <c r="K27" s="22"/>
      <c r="L27" s="8"/>
      <c r="M27" s="10"/>
    </row>
    <row r="28" spans="1:13" ht="12.75">
      <c r="A28" s="8"/>
      <c r="B28" s="16"/>
      <c r="C28" s="37"/>
      <c r="D28" s="38"/>
      <c r="E28" s="35" t="s">
        <v>76</v>
      </c>
      <c r="F28" s="36"/>
      <c r="G28" s="16" t="s">
        <v>21</v>
      </c>
      <c r="H28" s="18">
        <v>2018</v>
      </c>
      <c r="I28" s="33"/>
      <c r="J28" s="8"/>
      <c r="K28" s="22">
        <f>H28*I28</f>
        <v>0</v>
      </c>
      <c r="L28" s="8"/>
      <c r="M28" s="10"/>
    </row>
    <row r="29" spans="1:13" ht="18.75" customHeight="1">
      <c r="A29" s="1"/>
      <c r="B29" s="1"/>
      <c r="C29" s="11"/>
      <c r="D29" s="12"/>
      <c r="E29" s="67" t="s">
        <v>57</v>
      </c>
      <c r="F29" s="68"/>
      <c r="G29" s="1"/>
      <c r="H29" s="19"/>
      <c r="I29" s="1"/>
      <c r="J29" s="1"/>
      <c r="K29" s="66">
        <f>SUM(K16+K19+K21+K23+K25+K28)</f>
        <v>0</v>
      </c>
      <c r="L29" s="1"/>
      <c r="M29" s="24"/>
    </row>
    <row r="30" spans="1:13" ht="12.75">
      <c r="A30" s="7"/>
      <c r="B30" s="7" t="s">
        <v>4</v>
      </c>
      <c r="C30" s="41" t="s">
        <v>5</v>
      </c>
      <c r="D30" s="42"/>
      <c r="E30" s="41" t="s">
        <v>6</v>
      </c>
      <c r="F30" s="42"/>
      <c r="G30" s="15" t="s">
        <v>3</v>
      </c>
      <c r="H30" s="15" t="s">
        <v>7</v>
      </c>
      <c r="I30" s="15" t="s">
        <v>8</v>
      </c>
      <c r="J30" s="41" t="s">
        <v>10</v>
      </c>
      <c r="K30" s="42"/>
      <c r="L30" s="41" t="s">
        <v>14</v>
      </c>
      <c r="M30" s="42"/>
    </row>
    <row r="31" spans="1:13" ht="12.75">
      <c r="A31" s="8"/>
      <c r="B31" s="8" t="s">
        <v>1</v>
      </c>
      <c r="C31" s="39" t="s">
        <v>2</v>
      </c>
      <c r="D31" s="40"/>
      <c r="E31" s="13"/>
      <c r="F31" s="14"/>
      <c r="G31" s="8"/>
      <c r="H31" s="8"/>
      <c r="I31" s="16" t="s">
        <v>9</v>
      </c>
      <c r="J31" s="45" t="s">
        <v>11</v>
      </c>
      <c r="K31" s="46"/>
      <c r="L31" s="45" t="s">
        <v>15</v>
      </c>
      <c r="M31" s="46"/>
    </row>
    <row r="32" spans="1:13" ht="12.75">
      <c r="A32" s="9"/>
      <c r="B32" s="9"/>
      <c r="C32" s="5"/>
      <c r="D32" s="6"/>
      <c r="E32" s="5"/>
      <c r="F32" s="6"/>
      <c r="G32" s="9"/>
      <c r="H32" s="9"/>
      <c r="I32" s="9"/>
      <c r="J32" s="17" t="s">
        <v>12</v>
      </c>
      <c r="K32" s="3" t="s">
        <v>13</v>
      </c>
      <c r="L32" s="3" t="s">
        <v>8</v>
      </c>
      <c r="M32" s="3" t="s">
        <v>16</v>
      </c>
    </row>
    <row r="33" spans="1:13" ht="12.75">
      <c r="A33" s="2">
        <v>1</v>
      </c>
      <c r="B33" s="2">
        <v>2</v>
      </c>
      <c r="C33" s="47">
        <v>3</v>
      </c>
      <c r="D33" s="48"/>
      <c r="E33" s="47">
        <v>4</v>
      </c>
      <c r="F33" s="48"/>
      <c r="G33" s="2">
        <v>5</v>
      </c>
      <c r="H33" s="2">
        <v>6</v>
      </c>
      <c r="I33" s="2">
        <v>7</v>
      </c>
      <c r="J33" s="2">
        <v>8</v>
      </c>
      <c r="K33" s="2">
        <v>9</v>
      </c>
      <c r="L33" s="2">
        <v>10</v>
      </c>
      <c r="M33" s="2">
        <v>11</v>
      </c>
    </row>
    <row r="34" spans="1:13" ht="12.75">
      <c r="A34" s="8"/>
      <c r="B34" s="16"/>
      <c r="C34" s="41"/>
      <c r="D34" s="42"/>
      <c r="E34" s="43"/>
      <c r="F34" s="44"/>
      <c r="G34" s="8"/>
      <c r="H34" s="18"/>
      <c r="I34" s="8"/>
      <c r="J34" s="8"/>
      <c r="K34" s="23"/>
      <c r="L34" s="7"/>
      <c r="M34" s="10"/>
    </row>
    <row r="35" spans="1:13" ht="12.75">
      <c r="A35" s="8"/>
      <c r="B35" s="16"/>
      <c r="C35" s="39"/>
      <c r="D35" s="40"/>
      <c r="E35" s="53" t="s">
        <v>58</v>
      </c>
      <c r="F35" s="10"/>
      <c r="G35" s="8"/>
      <c r="H35" s="18"/>
      <c r="I35" s="18"/>
      <c r="J35" s="8"/>
      <c r="K35" s="23"/>
      <c r="L35" s="8"/>
      <c r="M35" s="10"/>
    </row>
    <row r="36" spans="1:13" ht="12.75">
      <c r="A36" s="8"/>
      <c r="B36" s="16"/>
      <c r="C36" s="39" t="s">
        <v>24</v>
      </c>
      <c r="D36" s="40"/>
      <c r="E36" s="35"/>
      <c r="F36" s="36"/>
      <c r="G36" s="16"/>
      <c r="H36" s="18"/>
      <c r="I36" s="18"/>
      <c r="J36" s="8"/>
      <c r="K36" s="22"/>
      <c r="L36" s="8"/>
      <c r="M36" s="10"/>
    </row>
    <row r="37" spans="1:13" ht="12.75">
      <c r="A37" s="8"/>
      <c r="B37" s="16"/>
      <c r="C37" s="13"/>
      <c r="D37" s="14"/>
      <c r="E37" s="4"/>
      <c r="F37" s="10"/>
      <c r="G37" s="16"/>
      <c r="H37" s="18"/>
      <c r="I37" s="18"/>
      <c r="J37" s="8"/>
      <c r="K37" s="22"/>
      <c r="L37" s="8"/>
      <c r="M37" s="10"/>
    </row>
    <row r="38" spans="1:13" ht="12.75">
      <c r="A38" s="8"/>
      <c r="B38" s="16" t="s">
        <v>45</v>
      </c>
      <c r="C38" s="20" t="s">
        <v>25</v>
      </c>
      <c r="D38" s="21"/>
      <c r="E38" s="4" t="s">
        <v>26</v>
      </c>
      <c r="F38" s="10"/>
      <c r="G38" s="16"/>
      <c r="H38" s="18"/>
      <c r="I38" s="18"/>
      <c r="J38" s="8"/>
      <c r="K38" s="22"/>
      <c r="L38" s="8"/>
      <c r="M38" s="10"/>
    </row>
    <row r="39" spans="1:13" ht="12.75">
      <c r="A39" s="8"/>
      <c r="B39" s="16"/>
      <c r="C39" s="20"/>
      <c r="D39" s="21"/>
      <c r="E39" s="4" t="s">
        <v>27</v>
      </c>
      <c r="F39" s="10"/>
      <c r="G39" s="16"/>
      <c r="H39" s="18"/>
      <c r="I39" s="18"/>
      <c r="J39" s="8"/>
      <c r="K39" s="22"/>
      <c r="L39" s="8"/>
      <c r="M39" s="10"/>
    </row>
    <row r="40" spans="1:13" ht="12.75">
      <c r="A40" s="8"/>
      <c r="B40" s="16"/>
      <c r="C40" s="20"/>
      <c r="D40" s="21"/>
      <c r="E40" s="4" t="s">
        <v>35</v>
      </c>
      <c r="F40" s="10" t="s">
        <v>58</v>
      </c>
      <c r="G40" s="16" t="s">
        <v>22</v>
      </c>
      <c r="H40" s="18">
        <v>67</v>
      </c>
      <c r="I40" s="33"/>
      <c r="J40" s="8"/>
      <c r="K40" s="22">
        <f>H40*I40</f>
        <v>0</v>
      </c>
      <c r="L40" s="8"/>
      <c r="M40" s="10"/>
    </row>
    <row r="41" spans="1:13" ht="12.75">
      <c r="A41" s="8"/>
      <c r="B41" s="16" t="s">
        <v>62</v>
      </c>
      <c r="C41" s="20" t="s">
        <v>28</v>
      </c>
      <c r="D41" s="21"/>
      <c r="E41" s="4" t="s">
        <v>26</v>
      </c>
      <c r="F41" s="10"/>
      <c r="G41" s="16"/>
      <c r="H41" s="18"/>
      <c r="I41" s="18"/>
      <c r="J41" s="8"/>
      <c r="K41" s="22"/>
      <c r="L41" s="8"/>
      <c r="M41" s="10"/>
    </row>
    <row r="42" spans="1:13" ht="12.75">
      <c r="A42" s="8"/>
      <c r="B42" s="16"/>
      <c r="C42" s="20"/>
      <c r="D42" s="21"/>
      <c r="E42" s="4" t="s">
        <v>29</v>
      </c>
      <c r="F42" s="10"/>
      <c r="G42" s="16"/>
      <c r="H42" s="18"/>
      <c r="I42" s="18"/>
      <c r="J42" s="8"/>
      <c r="K42" s="22"/>
      <c r="L42" s="8"/>
      <c r="M42" s="10"/>
    </row>
    <row r="43" spans="1:13" ht="12.75">
      <c r="A43" s="8"/>
      <c r="B43" s="16"/>
      <c r="C43" s="20"/>
      <c r="D43" s="21"/>
      <c r="E43" s="4" t="s">
        <v>36</v>
      </c>
      <c r="F43" s="10" t="s">
        <v>58</v>
      </c>
      <c r="G43" s="16" t="s">
        <v>21</v>
      </c>
      <c r="H43" s="18">
        <v>416</v>
      </c>
      <c r="I43" s="33"/>
      <c r="J43" s="8"/>
      <c r="K43" s="22">
        <f>H43*I43</f>
        <v>0</v>
      </c>
      <c r="L43" s="8"/>
      <c r="M43" s="10"/>
    </row>
    <row r="44" spans="1:13" ht="12.75">
      <c r="A44" s="8"/>
      <c r="B44" s="16" t="s">
        <v>63</v>
      </c>
      <c r="C44" s="20"/>
      <c r="D44" s="21"/>
      <c r="E44" s="4" t="s">
        <v>48</v>
      </c>
      <c r="F44" s="10"/>
      <c r="G44" s="16"/>
      <c r="H44" s="18"/>
      <c r="I44" s="18"/>
      <c r="J44" s="8"/>
      <c r="K44" s="22"/>
      <c r="L44" s="8"/>
      <c r="M44" s="10"/>
    </row>
    <row r="45" spans="1:13" ht="12.75">
      <c r="A45" s="8"/>
      <c r="B45" s="16"/>
      <c r="C45" s="20"/>
      <c r="D45" s="21"/>
      <c r="E45" s="4" t="s">
        <v>94</v>
      </c>
      <c r="F45" s="10"/>
      <c r="G45" s="16" t="s">
        <v>21</v>
      </c>
      <c r="H45" s="18">
        <v>416</v>
      </c>
      <c r="I45" s="33"/>
      <c r="J45" s="8"/>
      <c r="K45" s="22">
        <f>H45*I45</f>
        <v>0</v>
      </c>
      <c r="L45" s="8"/>
      <c r="M45" s="10"/>
    </row>
    <row r="46" spans="1:13" ht="12.75">
      <c r="A46" s="8"/>
      <c r="B46" s="16" t="s">
        <v>64</v>
      </c>
      <c r="C46" s="20" t="s">
        <v>37</v>
      </c>
      <c r="D46" s="21"/>
      <c r="E46" s="4" t="s">
        <v>38</v>
      </c>
      <c r="F46" s="10"/>
      <c r="G46" s="16"/>
      <c r="H46" s="18"/>
      <c r="I46" s="18"/>
      <c r="J46" s="8"/>
      <c r="K46" s="22"/>
      <c r="L46" s="8"/>
      <c r="M46" s="10"/>
    </row>
    <row r="47" spans="1:13" ht="12.75">
      <c r="A47" s="8"/>
      <c r="B47" s="16"/>
      <c r="C47" s="20"/>
      <c r="D47" s="21"/>
      <c r="E47" s="4" t="s">
        <v>39</v>
      </c>
      <c r="F47" s="10" t="s">
        <v>58</v>
      </c>
      <c r="G47" s="16" t="s">
        <v>40</v>
      </c>
      <c r="H47" s="18">
        <v>22</v>
      </c>
      <c r="I47" s="33"/>
      <c r="J47" s="8"/>
      <c r="K47" s="22">
        <f>H47*I47</f>
        <v>0</v>
      </c>
      <c r="L47" s="8"/>
      <c r="M47" s="10"/>
    </row>
    <row r="48" spans="1:13" ht="12.75">
      <c r="A48" s="8"/>
      <c r="B48" s="16" t="s">
        <v>65</v>
      </c>
      <c r="C48" s="20" t="s">
        <v>42</v>
      </c>
      <c r="D48" s="21"/>
      <c r="E48" s="4" t="s">
        <v>43</v>
      </c>
      <c r="F48" s="10"/>
      <c r="G48" s="16"/>
      <c r="H48" s="18"/>
      <c r="I48" s="18"/>
      <c r="J48" s="8"/>
      <c r="K48" s="22"/>
      <c r="L48" s="8"/>
      <c r="M48" s="10"/>
    </row>
    <row r="49" spans="1:13" ht="12.75">
      <c r="A49" s="8"/>
      <c r="B49" s="16"/>
      <c r="C49" s="20"/>
      <c r="D49" s="21"/>
      <c r="E49" s="4" t="s">
        <v>80</v>
      </c>
      <c r="F49" s="10"/>
      <c r="G49" s="16" t="s">
        <v>40</v>
      </c>
      <c r="H49" s="18">
        <v>22</v>
      </c>
      <c r="I49" s="33"/>
      <c r="J49" s="8"/>
      <c r="K49" s="22">
        <f>H49*I49</f>
        <v>0</v>
      </c>
      <c r="L49" s="8"/>
      <c r="M49" s="10"/>
    </row>
    <row r="50" spans="1:13" ht="12.75">
      <c r="A50" s="8"/>
      <c r="B50" s="16" t="s">
        <v>66</v>
      </c>
      <c r="C50" s="37" t="s">
        <v>30</v>
      </c>
      <c r="D50" s="38"/>
      <c r="E50" s="35" t="s">
        <v>31</v>
      </c>
      <c r="F50" s="36"/>
      <c r="G50" s="16"/>
      <c r="H50" s="18"/>
      <c r="I50" s="18"/>
      <c r="J50" s="8"/>
      <c r="K50" s="22"/>
      <c r="L50" s="8"/>
      <c r="M50" s="10"/>
    </row>
    <row r="51" spans="1:13" ht="12.75">
      <c r="A51" s="8"/>
      <c r="B51" s="16"/>
      <c r="C51" s="37"/>
      <c r="D51" s="38"/>
      <c r="E51" s="35" t="s">
        <v>34</v>
      </c>
      <c r="F51" s="36"/>
      <c r="G51" s="16"/>
      <c r="H51" s="18"/>
      <c r="I51" s="18"/>
      <c r="J51" s="8"/>
      <c r="K51" s="22"/>
      <c r="L51" s="8"/>
      <c r="M51" s="10"/>
    </row>
    <row r="52" spans="1:13" ht="12.75">
      <c r="A52" s="8"/>
      <c r="B52" s="16"/>
      <c r="C52" s="37"/>
      <c r="D52" s="38"/>
      <c r="E52" s="35" t="s">
        <v>81</v>
      </c>
      <c r="F52" s="36"/>
      <c r="G52" s="16" t="s">
        <v>21</v>
      </c>
      <c r="H52" s="18">
        <v>2018</v>
      </c>
      <c r="I52" s="33"/>
      <c r="J52" s="8"/>
      <c r="K52" s="22">
        <f>H52*I52</f>
        <v>0</v>
      </c>
      <c r="L52" s="8"/>
      <c r="M52" s="10"/>
    </row>
    <row r="53" spans="1:13" ht="18.75" customHeight="1">
      <c r="A53" s="1"/>
      <c r="B53" s="1"/>
      <c r="C53" s="11"/>
      <c r="D53" s="12"/>
      <c r="E53" s="67" t="s">
        <v>72</v>
      </c>
      <c r="F53" s="68"/>
      <c r="G53" s="1"/>
      <c r="H53" s="19"/>
      <c r="I53" s="1"/>
      <c r="J53" s="1"/>
      <c r="K53" s="66">
        <f>SUM(K40+K43+K45+K47+K49+K52)</f>
        <v>0</v>
      </c>
      <c r="L53" s="1"/>
      <c r="M53" s="24"/>
    </row>
    <row r="54" spans="1:13" ht="12.75">
      <c r="A54" s="7"/>
      <c r="B54" s="7" t="s">
        <v>4</v>
      </c>
      <c r="C54" s="41" t="s">
        <v>5</v>
      </c>
      <c r="D54" s="42"/>
      <c r="E54" s="41" t="s">
        <v>6</v>
      </c>
      <c r="F54" s="42"/>
      <c r="G54" s="15" t="s">
        <v>3</v>
      </c>
      <c r="H54" s="15" t="s">
        <v>7</v>
      </c>
      <c r="I54" s="15" t="s">
        <v>8</v>
      </c>
      <c r="J54" s="41" t="s">
        <v>10</v>
      </c>
      <c r="K54" s="42"/>
      <c r="L54" s="41" t="s">
        <v>14</v>
      </c>
      <c r="M54" s="42"/>
    </row>
    <row r="55" spans="1:13" ht="12.75">
      <c r="A55" s="8"/>
      <c r="B55" s="8" t="s">
        <v>1</v>
      </c>
      <c r="C55" s="39" t="s">
        <v>2</v>
      </c>
      <c r="D55" s="40"/>
      <c r="E55" s="13"/>
      <c r="F55" s="14"/>
      <c r="G55" s="8"/>
      <c r="H55" s="8"/>
      <c r="I55" s="16" t="s">
        <v>9</v>
      </c>
      <c r="J55" s="45" t="s">
        <v>11</v>
      </c>
      <c r="K55" s="46"/>
      <c r="L55" s="45" t="s">
        <v>15</v>
      </c>
      <c r="M55" s="46"/>
    </row>
    <row r="56" spans="1:13" ht="12.75">
      <c r="A56" s="9"/>
      <c r="B56" s="9"/>
      <c r="C56" s="5"/>
      <c r="D56" s="6"/>
      <c r="E56" s="5"/>
      <c r="F56" s="6"/>
      <c r="G56" s="9"/>
      <c r="H56" s="9"/>
      <c r="I56" s="9"/>
      <c r="J56" s="17" t="s">
        <v>12</v>
      </c>
      <c r="K56" s="3" t="s">
        <v>13</v>
      </c>
      <c r="L56" s="3" t="s">
        <v>8</v>
      </c>
      <c r="M56" s="3" t="s">
        <v>16</v>
      </c>
    </row>
    <row r="57" spans="1:13" ht="12.75">
      <c r="A57" s="2">
        <v>1</v>
      </c>
      <c r="B57" s="2">
        <v>2</v>
      </c>
      <c r="C57" s="47">
        <v>3</v>
      </c>
      <c r="D57" s="48"/>
      <c r="E57" s="47">
        <v>4</v>
      </c>
      <c r="F57" s="48"/>
      <c r="G57" s="2">
        <v>5</v>
      </c>
      <c r="H57" s="2">
        <v>6</v>
      </c>
      <c r="I57" s="2">
        <v>7</v>
      </c>
      <c r="J57" s="2">
        <v>8</v>
      </c>
      <c r="K57" s="2">
        <v>9</v>
      </c>
      <c r="L57" s="2">
        <v>10</v>
      </c>
      <c r="M57" s="2">
        <v>11</v>
      </c>
    </row>
    <row r="58" spans="1:13" ht="12.75">
      <c r="A58" s="8"/>
      <c r="B58" s="16"/>
      <c r="C58" s="41"/>
      <c r="D58" s="42"/>
      <c r="E58" s="43"/>
      <c r="F58" s="44"/>
      <c r="G58" s="8"/>
      <c r="H58" s="18"/>
      <c r="I58" s="8"/>
      <c r="J58" s="8"/>
      <c r="K58" s="23"/>
      <c r="L58" s="7"/>
      <c r="M58" s="10"/>
    </row>
    <row r="59" spans="1:13" ht="12.75">
      <c r="A59" s="8"/>
      <c r="B59" s="16"/>
      <c r="C59" s="39"/>
      <c r="D59" s="40"/>
      <c r="E59" s="53" t="s">
        <v>67</v>
      </c>
      <c r="F59" s="10"/>
      <c r="G59" s="8"/>
      <c r="H59" s="18"/>
      <c r="I59" s="18"/>
      <c r="J59" s="8"/>
      <c r="K59" s="23"/>
      <c r="L59" s="8"/>
      <c r="M59" s="10"/>
    </row>
    <row r="60" spans="1:13" ht="12.75">
      <c r="A60" s="8"/>
      <c r="B60" s="16"/>
      <c r="C60" s="39" t="s">
        <v>24</v>
      </c>
      <c r="D60" s="40"/>
      <c r="E60" s="35"/>
      <c r="F60" s="36"/>
      <c r="G60" s="16"/>
      <c r="H60" s="18"/>
      <c r="I60" s="18"/>
      <c r="J60" s="8"/>
      <c r="K60" s="22"/>
      <c r="L60" s="8"/>
      <c r="M60" s="10"/>
    </row>
    <row r="61" spans="1:13" ht="12.75">
      <c r="A61" s="8"/>
      <c r="B61" s="16"/>
      <c r="C61" s="13"/>
      <c r="D61" s="14"/>
      <c r="E61" s="4"/>
      <c r="F61" s="10"/>
      <c r="G61" s="16"/>
      <c r="H61" s="18"/>
      <c r="I61" s="18"/>
      <c r="J61" s="8"/>
      <c r="K61" s="22"/>
      <c r="L61" s="8"/>
      <c r="M61" s="10"/>
    </row>
    <row r="62" spans="1:13" ht="12.75">
      <c r="A62" s="8"/>
      <c r="B62" s="16" t="s">
        <v>82</v>
      </c>
      <c r="C62" s="20" t="s">
        <v>25</v>
      </c>
      <c r="D62" s="21"/>
      <c r="E62" s="4" t="s">
        <v>26</v>
      </c>
      <c r="F62" s="10"/>
      <c r="G62" s="16"/>
      <c r="H62" s="18"/>
      <c r="I62" s="18"/>
      <c r="J62" s="8"/>
      <c r="K62" s="22"/>
      <c r="L62" s="8"/>
      <c r="M62" s="10"/>
    </row>
    <row r="63" spans="1:13" ht="12.75">
      <c r="A63" s="8"/>
      <c r="B63" s="16"/>
      <c r="C63" s="20"/>
      <c r="D63" s="21"/>
      <c r="E63" s="4" t="s">
        <v>27</v>
      </c>
      <c r="F63" s="10"/>
      <c r="G63" s="16"/>
      <c r="H63" s="18"/>
      <c r="I63" s="18"/>
      <c r="J63" s="8"/>
      <c r="K63" s="22"/>
      <c r="L63" s="8"/>
      <c r="M63" s="10"/>
    </row>
    <row r="64" spans="1:13" ht="12.75">
      <c r="A64" s="8"/>
      <c r="B64" s="16"/>
      <c r="C64" s="20"/>
      <c r="D64" s="21"/>
      <c r="E64" s="4" t="s">
        <v>35</v>
      </c>
      <c r="F64" s="10" t="s">
        <v>67</v>
      </c>
      <c r="G64" s="16" t="s">
        <v>22</v>
      </c>
      <c r="H64" s="18">
        <v>67</v>
      </c>
      <c r="I64" s="33"/>
      <c r="J64" s="8"/>
      <c r="K64" s="22">
        <f>H64*I64</f>
        <v>0</v>
      </c>
      <c r="L64" s="8"/>
      <c r="M64" s="10"/>
    </row>
    <row r="65" spans="1:13" ht="12.75">
      <c r="A65" s="8"/>
      <c r="B65" s="16" t="s">
        <v>87</v>
      </c>
      <c r="C65" s="20" t="s">
        <v>28</v>
      </c>
      <c r="D65" s="21"/>
      <c r="E65" s="4" t="s">
        <v>26</v>
      </c>
      <c r="F65" s="10"/>
      <c r="G65" s="16"/>
      <c r="H65" s="18"/>
      <c r="I65" s="18"/>
      <c r="J65" s="8"/>
      <c r="K65" s="22"/>
      <c r="L65" s="8"/>
      <c r="M65" s="10"/>
    </row>
    <row r="66" spans="1:13" ht="12.75">
      <c r="A66" s="8"/>
      <c r="B66" s="16"/>
      <c r="C66" s="20"/>
      <c r="D66" s="21"/>
      <c r="E66" s="4" t="s">
        <v>29</v>
      </c>
      <c r="F66" s="10"/>
      <c r="G66" s="16"/>
      <c r="H66" s="18"/>
      <c r="I66" s="18"/>
      <c r="J66" s="8"/>
      <c r="K66" s="22"/>
      <c r="L66" s="8"/>
      <c r="M66" s="10"/>
    </row>
    <row r="67" spans="1:13" ht="12.75">
      <c r="A67" s="8"/>
      <c r="B67" s="16"/>
      <c r="C67" s="20"/>
      <c r="D67" s="21"/>
      <c r="E67" s="4" t="s">
        <v>36</v>
      </c>
      <c r="F67" s="10" t="s">
        <v>67</v>
      </c>
      <c r="G67" s="16" t="s">
        <v>21</v>
      </c>
      <c r="H67" s="18">
        <v>416</v>
      </c>
      <c r="I67" s="33"/>
      <c r="J67" s="8"/>
      <c r="K67" s="22">
        <f>H67*I67</f>
        <v>0</v>
      </c>
      <c r="L67" s="8"/>
      <c r="M67" s="10"/>
    </row>
    <row r="68" spans="1:13" ht="12.75">
      <c r="A68" s="8"/>
      <c r="B68" s="16" t="s">
        <v>88</v>
      </c>
      <c r="C68" s="20"/>
      <c r="D68" s="21"/>
      <c r="E68" s="4" t="s">
        <v>48</v>
      </c>
      <c r="F68" s="10"/>
      <c r="G68" s="16"/>
      <c r="H68" s="18"/>
      <c r="I68" s="18"/>
      <c r="J68" s="8"/>
      <c r="K68" s="22"/>
      <c r="L68" s="8"/>
      <c r="M68" s="10"/>
    </row>
    <row r="69" spans="1:13" ht="12.75">
      <c r="A69" s="8"/>
      <c r="B69" s="16"/>
      <c r="C69" s="20"/>
      <c r="D69" s="21"/>
      <c r="E69" s="4" t="s">
        <v>95</v>
      </c>
      <c r="F69" s="10"/>
      <c r="G69" s="16" t="s">
        <v>21</v>
      </c>
      <c r="H69" s="18">
        <v>416</v>
      </c>
      <c r="I69" s="33"/>
      <c r="J69" s="8"/>
      <c r="K69" s="22">
        <f>H69*I69</f>
        <v>0</v>
      </c>
      <c r="L69" s="8"/>
      <c r="M69" s="10"/>
    </row>
    <row r="70" spans="1:13" ht="12.75">
      <c r="A70" s="8"/>
      <c r="B70" s="16" t="s">
        <v>89</v>
      </c>
      <c r="C70" s="20" t="s">
        <v>37</v>
      </c>
      <c r="D70" s="21"/>
      <c r="E70" s="4" t="s">
        <v>38</v>
      </c>
      <c r="F70" s="10"/>
      <c r="G70" s="16"/>
      <c r="H70" s="18"/>
      <c r="I70" s="18"/>
      <c r="J70" s="8"/>
      <c r="K70" s="22"/>
      <c r="L70" s="8"/>
      <c r="M70" s="10"/>
    </row>
    <row r="71" spans="1:13" ht="12.75">
      <c r="A71" s="8"/>
      <c r="B71" s="16"/>
      <c r="C71" s="20"/>
      <c r="D71" s="21"/>
      <c r="E71" s="4" t="s">
        <v>39</v>
      </c>
      <c r="F71" s="10" t="s">
        <v>67</v>
      </c>
      <c r="G71" s="16" t="s">
        <v>40</v>
      </c>
      <c r="H71" s="18">
        <v>22</v>
      </c>
      <c r="I71" s="33"/>
      <c r="J71" s="8"/>
      <c r="K71" s="22">
        <f>H71*I71</f>
        <v>0</v>
      </c>
      <c r="L71" s="8"/>
      <c r="M71" s="10"/>
    </row>
    <row r="72" spans="1:13" ht="12.75">
      <c r="A72" s="8"/>
      <c r="B72" s="16" t="s">
        <v>90</v>
      </c>
      <c r="C72" s="20" t="s">
        <v>42</v>
      </c>
      <c r="D72" s="21"/>
      <c r="E72" s="4" t="s">
        <v>43</v>
      </c>
      <c r="F72" s="10"/>
      <c r="G72" s="16"/>
      <c r="H72" s="18"/>
      <c r="I72" s="18"/>
      <c r="J72" s="8"/>
      <c r="K72" s="22"/>
      <c r="L72" s="8"/>
      <c r="M72" s="10"/>
    </row>
    <row r="73" spans="1:13" ht="12.75">
      <c r="A73" s="8"/>
      <c r="B73" s="16"/>
      <c r="C73" s="20"/>
      <c r="D73" s="21"/>
      <c r="E73" s="4" t="s">
        <v>84</v>
      </c>
      <c r="F73" s="10"/>
      <c r="G73" s="16" t="s">
        <v>40</v>
      </c>
      <c r="H73" s="18">
        <v>22</v>
      </c>
      <c r="I73" s="33"/>
      <c r="J73" s="8"/>
      <c r="K73" s="22">
        <f>H73*I73</f>
        <v>0</v>
      </c>
      <c r="L73" s="8"/>
      <c r="M73" s="10"/>
    </row>
    <row r="74" spans="1:13" ht="12.75">
      <c r="A74" s="8"/>
      <c r="B74" s="16" t="s">
        <v>91</v>
      </c>
      <c r="C74" s="37" t="s">
        <v>30</v>
      </c>
      <c r="D74" s="38"/>
      <c r="E74" s="35" t="s">
        <v>31</v>
      </c>
      <c r="F74" s="36"/>
      <c r="G74" s="16"/>
      <c r="H74" s="18"/>
      <c r="I74" s="18"/>
      <c r="J74" s="8"/>
      <c r="K74" s="22"/>
      <c r="L74" s="8"/>
      <c r="M74" s="10"/>
    </row>
    <row r="75" spans="1:13" ht="12.75">
      <c r="A75" s="8"/>
      <c r="B75" s="16"/>
      <c r="C75" s="37"/>
      <c r="D75" s="38"/>
      <c r="E75" s="35" t="s">
        <v>34</v>
      </c>
      <c r="F75" s="36"/>
      <c r="G75" s="16"/>
      <c r="H75" s="18"/>
      <c r="I75" s="18"/>
      <c r="J75" s="8"/>
      <c r="K75" s="22"/>
      <c r="L75" s="8"/>
      <c r="M75" s="10"/>
    </row>
    <row r="76" spans="1:13" ht="12.75">
      <c r="A76" s="8"/>
      <c r="B76" s="16"/>
      <c r="C76" s="37"/>
      <c r="D76" s="38"/>
      <c r="E76" s="35" t="s">
        <v>85</v>
      </c>
      <c r="F76" s="36"/>
      <c r="G76" s="16" t="s">
        <v>21</v>
      </c>
      <c r="H76" s="18">
        <v>2018</v>
      </c>
      <c r="I76" s="33"/>
      <c r="J76" s="8"/>
      <c r="K76" s="22">
        <f>H76*I76</f>
        <v>0</v>
      </c>
      <c r="L76" s="8"/>
      <c r="M76" s="10"/>
    </row>
    <row r="77" spans="1:13" ht="12.75">
      <c r="A77" s="8"/>
      <c r="B77" s="16" t="s">
        <v>92</v>
      </c>
      <c r="C77" s="37" t="s">
        <v>32</v>
      </c>
      <c r="D77" s="38"/>
      <c r="E77" s="35" t="s">
        <v>33</v>
      </c>
      <c r="F77" s="36"/>
      <c r="G77" s="16"/>
      <c r="H77" s="18"/>
      <c r="I77" s="18"/>
      <c r="J77" s="8"/>
      <c r="K77" s="22"/>
      <c r="L77" s="8"/>
      <c r="M77" s="10"/>
    </row>
    <row r="78" spans="1:13" ht="12.75">
      <c r="A78" s="8"/>
      <c r="B78" s="16"/>
      <c r="C78" s="35"/>
      <c r="D78" s="36"/>
      <c r="E78" s="35" t="s">
        <v>86</v>
      </c>
      <c r="F78" s="36"/>
      <c r="G78" s="16" t="s">
        <v>22</v>
      </c>
      <c r="H78" s="18">
        <v>67</v>
      </c>
      <c r="I78" s="33"/>
      <c r="J78" s="8"/>
      <c r="K78" s="22">
        <f>H78*I78</f>
        <v>0</v>
      </c>
      <c r="L78" s="8"/>
      <c r="M78" s="10"/>
    </row>
    <row r="79" spans="1:13" ht="12.75">
      <c r="A79" s="8"/>
      <c r="B79" s="16"/>
      <c r="C79" s="35"/>
      <c r="D79" s="36"/>
      <c r="E79" s="35"/>
      <c r="F79" s="36"/>
      <c r="G79" s="16"/>
      <c r="H79" s="18"/>
      <c r="I79" s="18"/>
      <c r="J79" s="8"/>
      <c r="K79" s="26"/>
      <c r="L79" s="8"/>
      <c r="M79" s="10"/>
    </row>
    <row r="80" spans="1:13" ht="18.75" customHeight="1">
      <c r="A80" s="1"/>
      <c r="B80" s="1"/>
      <c r="C80" s="11"/>
      <c r="D80" s="12"/>
      <c r="E80" s="67" t="s">
        <v>73</v>
      </c>
      <c r="F80" s="68"/>
      <c r="G80" s="1"/>
      <c r="H80" s="19"/>
      <c r="I80" s="1"/>
      <c r="J80" s="1"/>
      <c r="K80" s="66">
        <f>SUM(K64+K67+K69+K71+K73+K76+K78)</f>
        <v>0</v>
      </c>
      <c r="L80" s="1"/>
      <c r="M80" s="24"/>
    </row>
    <row r="81" spans="1:13" ht="12.75">
      <c r="A81" s="28"/>
      <c r="B81" s="29"/>
      <c r="C81" s="30"/>
      <c r="D81" s="30"/>
      <c r="E81" s="28"/>
      <c r="F81" s="28"/>
      <c r="G81" s="29"/>
      <c r="H81" s="31"/>
      <c r="I81" s="31"/>
      <c r="J81" s="28"/>
      <c r="K81" s="32"/>
      <c r="L81" s="28"/>
      <c r="M81" s="28"/>
    </row>
    <row r="82" spans="1:13" ht="12.75">
      <c r="A82" s="28"/>
      <c r="B82" s="29"/>
      <c r="C82" s="30"/>
      <c r="D82" s="30"/>
      <c r="E82" s="28"/>
      <c r="F82" s="28"/>
      <c r="G82" s="29"/>
      <c r="H82" s="31"/>
      <c r="I82" s="31"/>
      <c r="J82" s="28"/>
      <c r="K82" s="32"/>
      <c r="L82" s="28"/>
      <c r="M82" s="28"/>
    </row>
    <row r="83" spans="5:11" ht="12.75">
      <c r="E83" t="s">
        <v>77</v>
      </c>
      <c r="K83" s="34">
        <f>K29+K53+K80</f>
        <v>0</v>
      </c>
    </row>
    <row r="84" spans="5:11" ht="12.75">
      <c r="E84" t="s">
        <v>47</v>
      </c>
      <c r="K84" s="34">
        <f>K83*0.2</f>
        <v>0</v>
      </c>
    </row>
    <row r="85" spans="5:11" ht="12.75">
      <c r="E85" s="25" t="s">
        <v>78</v>
      </c>
      <c r="K85" s="34">
        <f>K83*1.2</f>
        <v>0</v>
      </c>
    </row>
    <row r="86" ht="12.75">
      <c r="K86" s="27"/>
    </row>
    <row r="87" ht="12.75">
      <c r="K87" s="27"/>
    </row>
    <row r="88" ht="12.75">
      <c r="K88" s="27"/>
    </row>
  </sheetData>
  <sheetProtection password="C72C" sheet="1"/>
  <mergeCells count="74">
    <mergeCell ref="E80:F80"/>
    <mergeCell ref="C77:D77"/>
    <mergeCell ref="E77:F77"/>
    <mergeCell ref="C78:D78"/>
    <mergeCell ref="E78:F78"/>
    <mergeCell ref="C79:D79"/>
    <mergeCell ref="E79:F79"/>
    <mergeCell ref="C74:D74"/>
    <mergeCell ref="E74:F74"/>
    <mergeCell ref="C75:D75"/>
    <mergeCell ref="E75:F75"/>
    <mergeCell ref="C76:D76"/>
    <mergeCell ref="E76:F76"/>
    <mergeCell ref="C57:D57"/>
    <mergeCell ref="E57:F57"/>
    <mergeCell ref="C58:D58"/>
    <mergeCell ref="E58:F58"/>
    <mergeCell ref="C59:D59"/>
    <mergeCell ref="C60:D60"/>
    <mergeCell ref="E60:F60"/>
    <mergeCell ref="C54:D54"/>
    <mergeCell ref="E54:F54"/>
    <mergeCell ref="J54:K54"/>
    <mergeCell ref="L54:M54"/>
    <mergeCell ref="C55:D55"/>
    <mergeCell ref="J55:K55"/>
    <mergeCell ref="L55:M55"/>
    <mergeCell ref="E53:F53"/>
    <mergeCell ref="C50:D50"/>
    <mergeCell ref="E50:F50"/>
    <mergeCell ref="C51:D51"/>
    <mergeCell ref="E51:F51"/>
    <mergeCell ref="C52:D52"/>
    <mergeCell ref="E52:F52"/>
    <mergeCell ref="C33:D33"/>
    <mergeCell ref="E33:F33"/>
    <mergeCell ref="C34:D34"/>
    <mergeCell ref="E34:F34"/>
    <mergeCell ref="C35:D35"/>
    <mergeCell ref="C36:D36"/>
    <mergeCell ref="E36:F36"/>
    <mergeCell ref="C30:D30"/>
    <mergeCell ref="E30:F30"/>
    <mergeCell ref="J30:K30"/>
    <mergeCell ref="L30:M30"/>
    <mergeCell ref="C31:D31"/>
    <mergeCell ref="J31:K31"/>
    <mergeCell ref="L31:M31"/>
    <mergeCell ref="C27:D27"/>
    <mergeCell ref="E27:F27"/>
    <mergeCell ref="C28:D28"/>
    <mergeCell ref="E28:F28"/>
    <mergeCell ref="E29:F29"/>
    <mergeCell ref="C10:D10"/>
    <mergeCell ref="E10:F10"/>
    <mergeCell ref="C11:D11"/>
    <mergeCell ref="C12:D12"/>
    <mergeCell ref="E12:F12"/>
    <mergeCell ref="C26:D26"/>
    <mergeCell ref="E26:F26"/>
    <mergeCell ref="J6:K6"/>
    <mergeCell ref="L6:M6"/>
    <mergeCell ref="C7:D7"/>
    <mergeCell ref="J7:K7"/>
    <mergeCell ref="L7:M7"/>
    <mergeCell ref="C9:D9"/>
    <mergeCell ref="E9:F9"/>
    <mergeCell ref="A1:I1"/>
    <mergeCell ref="A2:I2"/>
    <mergeCell ref="A3:I3"/>
    <mergeCell ref="A4:I4"/>
    <mergeCell ref="A5:I5"/>
    <mergeCell ref="C6:D6"/>
    <mergeCell ref="E6:F6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  <headerFooter alignWithMargins="0">
    <oddFooter>&amp;CStránka &amp;P z &amp;N</oddFooter>
  </headerFooter>
  <rowBreaks count="2" manualBreakCount="2">
    <brk id="29" max="12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dostalovak</dc:creator>
  <cp:keywords/>
  <dc:description/>
  <cp:lastModifiedBy>Lubinova Silvie</cp:lastModifiedBy>
  <cp:lastPrinted>2012-07-03T07:13:46Z</cp:lastPrinted>
  <dcterms:created xsi:type="dcterms:W3CDTF">2005-10-17T12:23:16Z</dcterms:created>
  <dcterms:modified xsi:type="dcterms:W3CDTF">2012-07-03T07:15:46Z</dcterms:modified>
  <cp:category/>
  <cp:version/>
  <cp:contentType/>
  <cp:contentStatus/>
</cp:coreProperties>
</file>