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10" yWindow="225" windowWidth="15030" windowHeight="92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4" i="1"/>
  <c r="F20" l="1"/>
  <c r="F19"/>
  <c r="F18"/>
  <c r="F15"/>
  <c r="F13"/>
  <c r="F12"/>
  <c r="F16" s="1"/>
  <c r="F25" s="1"/>
  <c r="F9"/>
  <c r="F8"/>
  <c r="F7"/>
  <c r="F6"/>
  <c r="F5"/>
  <c r="F4"/>
  <c r="F21" l="1"/>
  <c r="F26" s="1"/>
  <c r="F10"/>
  <c r="F24" s="1"/>
  <c r="F27" l="1"/>
  <c r="F29" s="1"/>
  <c r="F28" l="1"/>
</calcChain>
</file>

<file path=xl/sharedStrings.xml><?xml version="1.0" encoding="utf-8"?>
<sst xmlns="http://schemas.openxmlformats.org/spreadsheetml/2006/main" count="82" uniqueCount="65">
  <si>
    <t>Hlavní  fakturační celek/dílčí fakturační celek</t>
  </si>
  <si>
    <t>MJ</t>
  </si>
  <si>
    <t>Počet MJ</t>
  </si>
  <si>
    <t>Cena za MJ bez DPH v Kč</t>
  </si>
  <si>
    <t xml:space="preserve">Cena bez DPH
celkem v Kč </t>
  </si>
  <si>
    <t>1.1.</t>
  </si>
  <si>
    <t>Vyhodnocení podkladů a rozbor souč. stavu, vektorizace map PK, KN, GPP  (odst.3, 4 , 9b přílohy k vyhlášce č.545/2002 Sb., dále jen příloha)</t>
  </si>
  <si>
    <t>ha</t>
  </si>
  <si>
    <t>nejzazší termín odevzdání do 30.9. daného kalendářního  roku</t>
  </si>
  <si>
    <t>1.2.</t>
  </si>
  <si>
    <t>Dohledání, ověření stávajícího bodového pole, návrh na doplnění (příloha odst. 5a)</t>
  </si>
  <si>
    <t>bod</t>
  </si>
  <si>
    <t>Doplnění stávajícího bodového pole včetně stabilizace</t>
  </si>
  <si>
    <t>1.3.</t>
  </si>
  <si>
    <t>Polohopisné zaměření zájmového území (příloha odst. 5c)</t>
  </si>
  <si>
    <t>1.4.</t>
  </si>
  <si>
    <t xml:space="preserve">Geometrické a polohové určení vnějšího a vnitřního obvodu upravovaného území včetně ZPMZ, geom.plánů a pozemků neřešených dle § 2, stabilizace (příloha odst. 5b, 5d, 5e, 5f, 9b, 9c) </t>
  </si>
  <si>
    <t>100bm</t>
  </si>
  <si>
    <t>1.5.</t>
  </si>
  <si>
    <t>Dokumentace nároků vlastníků pro vypracování návrhu nového uspořádání a vypracování podkladů pro řešení nesouladu druhu pozemků  (příloha odst. 6)</t>
  </si>
  <si>
    <r>
      <t xml:space="preserve">Přípravné práce celkem </t>
    </r>
    <r>
      <rPr>
        <sz val="11"/>
        <rFont val="Times New Roman"/>
        <family val="1"/>
        <charset val="238"/>
      </rPr>
      <t>(1.1.-1.5.)</t>
    </r>
    <r>
      <rPr>
        <b/>
        <sz val="11"/>
        <rFont val="Times New Roman"/>
        <family val="1"/>
        <charset val="238"/>
      </rPr>
      <t xml:space="preserve"> bez DPH</t>
    </r>
  </si>
  <si>
    <t>2.</t>
  </si>
  <si>
    <t>Návrhové práce</t>
  </si>
  <si>
    <t>2.1.</t>
  </si>
  <si>
    <t>Vypracování plánu společných zařízení (příloha odst. 7)</t>
  </si>
  <si>
    <t>V časovém harmonogramu zohlednit proces schvalování PSZ.</t>
  </si>
  <si>
    <t>2.2.</t>
  </si>
  <si>
    <t xml:space="preserve">Výškopisné zaměření zájmového území, včetně potřebných podélných a příčných profilů </t>
  </si>
  <si>
    <t>2.3.</t>
  </si>
  <si>
    <t>Provedení předběžných geotechnických průzkumů pro stavby PSZ (10 sond po 3m)</t>
  </si>
  <si>
    <t>bm</t>
  </si>
  <si>
    <t>2.4.</t>
  </si>
  <si>
    <t>Vypracování návrhu nového uspořádání pozemků (příloha odst.8, 9a, 9d)</t>
  </si>
  <si>
    <r>
      <t xml:space="preserve">Návrhové práce celkem </t>
    </r>
    <r>
      <rPr>
        <sz val="11"/>
        <rFont val="Times New Roman"/>
        <family val="1"/>
        <charset val="238"/>
      </rPr>
      <t>(2.1.-2.4.)</t>
    </r>
    <r>
      <rPr>
        <b/>
        <sz val="11"/>
        <rFont val="Times New Roman"/>
        <family val="1"/>
        <charset val="238"/>
      </rPr>
      <t xml:space="preserve"> bez DPH</t>
    </r>
  </si>
  <si>
    <t>3.</t>
  </si>
  <si>
    <t>Vytyčení pozemků podle schváleného návrhu a provedení mapového díla</t>
  </si>
  <si>
    <t>3.1.</t>
  </si>
  <si>
    <t>Zpracování mapového díla včetně DKM a SPI</t>
  </si>
  <si>
    <t>Do 60 -ti dnů po výzvě objednatele</t>
  </si>
  <si>
    <t>3.2.</t>
  </si>
  <si>
    <t>Vytyčení hranic pozemků dle návrhu KPÚ</t>
  </si>
  <si>
    <t>3.3.</t>
  </si>
  <si>
    <t>Předložení kompletní dokumentace návrhu KPÚ(příloha odst.1-9)</t>
  </si>
  <si>
    <t>ks</t>
  </si>
  <si>
    <r>
      <t xml:space="preserve">Vytyčení pozemků podle schváleného návrhu a mapového díla celkem </t>
    </r>
    <r>
      <rPr>
        <sz val="11"/>
        <rFont val="Times New Roman"/>
        <family val="1"/>
        <charset val="238"/>
      </rPr>
      <t xml:space="preserve">(3.1.-3.3.) </t>
    </r>
    <r>
      <rPr>
        <b/>
        <sz val="11"/>
        <rFont val="Times New Roman"/>
        <family val="1"/>
        <charset val="238"/>
      </rPr>
      <t>bez DPH</t>
    </r>
  </si>
  <si>
    <t>Rekapitulace hlavních fakturačních celků</t>
  </si>
  <si>
    <t>1.Přípravné práce celkem (1.1.-1.5.) bez DPH</t>
  </si>
  <si>
    <t>3.Vytyčení pozemků podle schváleného návrhu a mapové dílo celkem (3.1.-3.3.) bez DPH</t>
  </si>
  <si>
    <t>Celková cena bez DPH</t>
  </si>
  <si>
    <t>DPH</t>
  </si>
  <si>
    <t>Celková cena díla včetně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</si>
  <si>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</si>
  <si>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</si>
  <si>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</si>
  <si>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</si>
  <si>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</si>
  <si>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 Pozemkového úřadu Olomouc</t>
  </si>
  <si>
    <t>statutární orgán  zhotovitele</t>
  </si>
  <si>
    <t>Příloha smlouvy o dílo k.ú. Lhota nad Moravou</t>
  </si>
  <si>
    <t>2.Návrhové práce celkem (2.1.-2.4.) bez DPH</t>
  </si>
  <si>
    <t xml:space="preserve">Termín 
 </t>
  </si>
  <si>
    <t>od</t>
  </si>
  <si>
    <t>do</t>
  </si>
  <si>
    <r>
      <t xml:space="preserve">nejzazší termín odevzdání </t>
    </r>
    <r>
      <rPr>
        <b/>
        <sz val="9"/>
        <color rgb="FFFF0000"/>
        <rFont val="Times New Roman"/>
        <family val="1"/>
        <charset val="238"/>
      </rPr>
      <t>30.4.2014</t>
    </r>
  </si>
  <si>
    <t>Do 15ti dnů po nabytí právní moci druhého R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</si>
</sst>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49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3" borderId="3" xfId="1" applyFont="1" applyFill="1" applyBorder="1" applyAlignment="1">
      <alignment horizontal="left" vertical="top" wrapText="1" shrinkToFit="1"/>
    </xf>
    <xf numFmtId="0" fontId="6" fillId="3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 applyProtection="1">
      <alignment vertical="top"/>
      <protection locked="0"/>
    </xf>
    <xf numFmtId="164" fontId="3" fillId="0" borderId="3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top"/>
    </xf>
    <xf numFmtId="164" fontId="4" fillId="2" borderId="3" xfId="0" applyNumberFormat="1" applyFont="1" applyFill="1" applyBorder="1" applyAlignment="1" applyProtection="1">
      <alignment vertical="top"/>
      <protection locked="0"/>
    </xf>
    <xf numFmtId="49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vertical="top"/>
    </xf>
    <xf numFmtId="164" fontId="4" fillId="0" borderId="3" xfId="0" applyNumberFormat="1" applyFont="1" applyFill="1" applyBorder="1" applyAlignment="1">
      <alignment horizontal="center" vertical="top"/>
    </xf>
    <xf numFmtId="164" fontId="1" fillId="3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164" fontId="11" fillId="0" borderId="3" xfId="0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0" xfId="0" applyNumberFormat="1" applyFont="1" applyFill="1" applyBorder="1" applyAlignment="1">
      <alignment vertical="top"/>
    </xf>
    <xf numFmtId="0" fontId="12" fillId="3" borderId="3" xfId="0" applyFont="1" applyFill="1" applyBorder="1" applyAlignment="1">
      <alignment vertical="top"/>
    </xf>
    <xf numFmtId="0" fontId="12" fillId="0" borderId="3" xfId="0" applyFont="1" applyBorder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Fill="1"/>
    <xf numFmtId="0" fontId="13" fillId="0" borderId="9" xfId="0" applyFont="1" applyFill="1" applyBorder="1" applyAlignment="1"/>
    <xf numFmtId="0" fontId="13" fillId="0" borderId="10" xfId="0" applyFont="1" applyFill="1" applyBorder="1" applyAlignment="1"/>
    <xf numFmtId="6" fontId="3" fillId="0" borderId="10" xfId="0" applyNumberFormat="1" applyFont="1" applyFill="1" applyBorder="1" applyAlignment="1"/>
    <xf numFmtId="6" fontId="3" fillId="0" borderId="11" xfId="0" applyNumberFormat="1" applyFont="1" applyFill="1" applyBorder="1" applyAlignment="1"/>
    <xf numFmtId="6" fontId="13" fillId="0" borderId="12" xfId="0" applyNumberFormat="1" applyFont="1" applyFill="1" applyBorder="1" applyAlignment="1"/>
    <xf numFmtId="0" fontId="13" fillId="0" borderId="13" xfId="0" applyFont="1" applyFill="1" applyBorder="1" applyAlignment="1"/>
    <xf numFmtId="0" fontId="13" fillId="0" borderId="14" xfId="0" applyFont="1" applyFill="1" applyBorder="1" applyAlignment="1"/>
    <xf numFmtId="6" fontId="3" fillId="0" borderId="14" xfId="0" applyNumberFormat="1" applyFont="1" applyFill="1" applyBorder="1" applyAlignment="1"/>
    <xf numFmtId="6" fontId="3" fillId="0" borderId="15" xfId="0" applyNumberFormat="1" applyFont="1" applyFill="1" applyBorder="1" applyAlignment="1"/>
    <xf numFmtId="6" fontId="13" fillId="0" borderId="16" xfId="0" applyNumberFormat="1" applyFont="1" applyFill="1" applyBorder="1" applyAlignment="1"/>
    <xf numFmtId="0" fontId="14" fillId="0" borderId="13" xfId="0" applyFont="1" applyFill="1" applyBorder="1" applyAlignment="1"/>
    <xf numFmtId="0" fontId="14" fillId="0" borderId="14" xfId="0" applyFont="1" applyFill="1" applyBorder="1" applyAlignment="1"/>
    <xf numFmtId="6" fontId="15" fillId="0" borderId="14" xfId="0" applyNumberFormat="1" applyFont="1" applyFill="1" applyBorder="1" applyAlignment="1"/>
    <xf numFmtId="6" fontId="15" fillId="0" borderId="15" xfId="0" applyNumberFormat="1" applyFont="1" applyFill="1" applyBorder="1" applyAlignment="1"/>
    <xf numFmtId="6" fontId="14" fillId="0" borderId="16" xfId="0" applyNumberFormat="1" applyFont="1" applyFill="1" applyBorder="1" applyAlignment="1"/>
    <xf numFmtId="0" fontId="14" fillId="0" borderId="21" xfId="0" applyFont="1" applyFill="1" applyBorder="1" applyAlignment="1"/>
    <xf numFmtId="0" fontId="14" fillId="0" borderId="22" xfId="0" applyFont="1" applyFill="1" applyBorder="1" applyAlignment="1"/>
    <xf numFmtId="6" fontId="15" fillId="0" borderId="22" xfId="0" applyNumberFormat="1" applyFont="1" applyFill="1" applyBorder="1" applyAlignment="1"/>
    <xf numFmtId="6" fontId="15" fillId="0" borderId="23" xfId="0" applyNumberFormat="1" applyFont="1" applyFill="1" applyBorder="1" applyAlignment="1"/>
    <xf numFmtId="6" fontId="14" fillId="0" borderId="24" xfId="0" applyNumberFormat="1" applyFont="1" applyFill="1" applyBorder="1" applyAlignment="1"/>
    <xf numFmtId="0" fontId="4" fillId="0" borderId="0" xfId="0" applyFont="1" applyFill="1"/>
    <xf numFmtId="49" fontId="1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164" fontId="3" fillId="0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view="pageLayout" topLeftCell="A11" zoomScaleNormal="100" workbookViewId="0">
      <selection activeCell="F8" sqref="F8"/>
    </sheetView>
  </sheetViews>
  <sheetFormatPr defaultColWidth="3" defaultRowHeight="24" customHeight="1"/>
  <cols>
    <col min="1" max="1" width="3.7109375" style="1" customWidth="1"/>
    <col min="2" max="2" width="45.140625" style="2" customWidth="1"/>
    <col min="3" max="3" width="5.42578125" style="3" customWidth="1"/>
    <col min="4" max="4" width="6.7109375" style="4" customWidth="1"/>
    <col min="5" max="5" width="7.28515625" style="5" customWidth="1"/>
    <col min="6" max="7" width="8.42578125" style="5" customWidth="1"/>
    <col min="8" max="8" width="11.42578125" style="5" customWidth="1"/>
    <col min="9" max="9" width="33" style="5" customWidth="1"/>
    <col min="10" max="18" width="3" style="5" customWidth="1"/>
    <col min="19" max="20" width="6.140625" style="5" customWidth="1"/>
    <col min="21" max="21" width="6" style="5" customWidth="1"/>
    <col min="22" max="257" width="3" style="5"/>
    <col min="258" max="258" width="3.7109375" style="5" customWidth="1"/>
    <col min="259" max="259" width="39.5703125" style="5" customWidth="1"/>
    <col min="260" max="260" width="7.5703125" style="5" customWidth="1"/>
    <col min="261" max="261" width="7.42578125" style="5" customWidth="1"/>
    <col min="262" max="262" width="10" style="5" customWidth="1"/>
    <col min="263" max="263" width="13.140625" style="5" customWidth="1"/>
    <col min="264" max="264" width="13.85546875" style="5" customWidth="1"/>
    <col min="265" max="265" width="0.5703125" style="5" customWidth="1"/>
    <col min="266" max="274" width="3" style="5" customWidth="1"/>
    <col min="275" max="276" width="6.140625" style="5" customWidth="1"/>
    <col min="277" max="277" width="6" style="5" customWidth="1"/>
    <col min="278" max="513" width="3" style="5"/>
    <col min="514" max="514" width="3.7109375" style="5" customWidth="1"/>
    <col min="515" max="515" width="39.5703125" style="5" customWidth="1"/>
    <col min="516" max="516" width="7.5703125" style="5" customWidth="1"/>
    <col min="517" max="517" width="7.42578125" style="5" customWidth="1"/>
    <col min="518" max="518" width="10" style="5" customWidth="1"/>
    <col min="519" max="519" width="13.140625" style="5" customWidth="1"/>
    <col min="520" max="520" width="13.85546875" style="5" customWidth="1"/>
    <col min="521" max="521" width="0.5703125" style="5" customWidth="1"/>
    <col min="522" max="530" width="3" style="5" customWidth="1"/>
    <col min="531" max="532" width="6.140625" style="5" customWidth="1"/>
    <col min="533" max="533" width="6" style="5" customWidth="1"/>
    <col min="534" max="769" width="3" style="5"/>
    <col min="770" max="770" width="3.7109375" style="5" customWidth="1"/>
    <col min="771" max="771" width="39.5703125" style="5" customWidth="1"/>
    <col min="772" max="772" width="7.5703125" style="5" customWidth="1"/>
    <col min="773" max="773" width="7.42578125" style="5" customWidth="1"/>
    <col min="774" max="774" width="10" style="5" customWidth="1"/>
    <col min="775" max="775" width="13.140625" style="5" customWidth="1"/>
    <col min="776" max="776" width="13.85546875" style="5" customWidth="1"/>
    <col min="777" max="777" width="0.5703125" style="5" customWidth="1"/>
    <col min="778" max="786" width="3" style="5" customWidth="1"/>
    <col min="787" max="788" width="6.140625" style="5" customWidth="1"/>
    <col min="789" max="789" width="6" style="5" customWidth="1"/>
    <col min="790" max="1025" width="3" style="5"/>
    <col min="1026" max="1026" width="3.7109375" style="5" customWidth="1"/>
    <col min="1027" max="1027" width="39.5703125" style="5" customWidth="1"/>
    <col min="1028" max="1028" width="7.5703125" style="5" customWidth="1"/>
    <col min="1029" max="1029" width="7.42578125" style="5" customWidth="1"/>
    <col min="1030" max="1030" width="10" style="5" customWidth="1"/>
    <col min="1031" max="1031" width="13.140625" style="5" customWidth="1"/>
    <col min="1032" max="1032" width="13.85546875" style="5" customWidth="1"/>
    <col min="1033" max="1033" width="0.5703125" style="5" customWidth="1"/>
    <col min="1034" max="1042" width="3" style="5" customWidth="1"/>
    <col min="1043" max="1044" width="6.140625" style="5" customWidth="1"/>
    <col min="1045" max="1045" width="6" style="5" customWidth="1"/>
    <col min="1046" max="1281" width="3" style="5"/>
    <col min="1282" max="1282" width="3.7109375" style="5" customWidth="1"/>
    <col min="1283" max="1283" width="39.5703125" style="5" customWidth="1"/>
    <col min="1284" max="1284" width="7.5703125" style="5" customWidth="1"/>
    <col min="1285" max="1285" width="7.42578125" style="5" customWidth="1"/>
    <col min="1286" max="1286" width="10" style="5" customWidth="1"/>
    <col min="1287" max="1287" width="13.140625" style="5" customWidth="1"/>
    <col min="1288" max="1288" width="13.85546875" style="5" customWidth="1"/>
    <col min="1289" max="1289" width="0.5703125" style="5" customWidth="1"/>
    <col min="1290" max="1298" width="3" style="5" customWidth="1"/>
    <col min="1299" max="1300" width="6.140625" style="5" customWidth="1"/>
    <col min="1301" max="1301" width="6" style="5" customWidth="1"/>
    <col min="1302" max="1537" width="3" style="5"/>
    <col min="1538" max="1538" width="3.7109375" style="5" customWidth="1"/>
    <col min="1539" max="1539" width="39.5703125" style="5" customWidth="1"/>
    <col min="1540" max="1540" width="7.5703125" style="5" customWidth="1"/>
    <col min="1541" max="1541" width="7.42578125" style="5" customWidth="1"/>
    <col min="1542" max="1542" width="10" style="5" customWidth="1"/>
    <col min="1543" max="1543" width="13.140625" style="5" customWidth="1"/>
    <col min="1544" max="1544" width="13.85546875" style="5" customWidth="1"/>
    <col min="1545" max="1545" width="0.5703125" style="5" customWidth="1"/>
    <col min="1546" max="1554" width="3" style="5" customWidth="1"/>
    <col min="1555" max="1556" width="6.140625" style="5" customWidth="1"/>
    <col min="1557" max="1557" width="6" style="5" customWidth="1"/>
    <col min="1558" max="1793" width="3" style="5"/>
    <col min="1794" max="1794" width="3.7109375" style="5" customWidth="1"/>
    <col min="1795" max="1795" width="39.5703125" style="5" customWidth="1"/>
    <col min="1796" max="1796" width="7.5703125" style="5" customWidth="1"/>
    <col min="1797" max="1797" width="7.42578125" style="5" customWidth="1"/>
    <col min="1798" max="1798" width="10" style="5" customWidth="1"/>
    <col min="1799" max="1799" width="13.140625" style="5" customWidth="1"/>
    <col min="1800" max="1800" width="13.85546875" style="5" customWidth="1"/>
    <col min="1801" max="1801" width="0.5703125" style="5" customWidth="1"/>
    <col min="1802" max="1810" width="3" style="5" customWidth="1"/>
    <col min="1811" max="1812" width="6.140625" style="5" customWidth="1"/>
    <col min="1813" max="1813" width="6" style="5" customWidth="1"/>
    <col min="1814" max="2049" width="3" style="5"/>
    <col min="2050" max="2050" width="3.7109375" style="5" customWidth="1"/>
    <col min="2051" max="2051" width="39.5703125" style="5" customWidth="1"/>
    <col min="2052" max="2052" width="7.5703125" style="5" customWidth="1"/>
    <col min="2053" max="2053" width="7.42578125" style="5" customWidth="1"/>
    <col min="2054" max="2054" width="10" style="5" customWidth="1"/>
    <col min="2055" max="2055" width="13.140625" style="5" customWidth="1"/>
    <col min="2056" max="2056" width="13.85546875" style="5" customWidth="1"/>
    <col min="2057" max="2057" width="0.5703125" style="5" customWidth="1"/>
    <col min="2058" max="2066" width="3" style="5" customWidth="1"/>
    <col min="2067" max="2068" width="6.140625" style="5" customWidth="1"/>
    <col min="2069" max="2069" width="6" style="5" customWidth="1"/>
    <col min="2070" max="2305" width="3" style="5"/>
    <col min="2306" max="2306" width="3.7109375" style="5" customWidth="1"/>
    <col min="2307" max="2307" width="39.5703125" style="5" customWidth="1"/>
    <col min="2308" max="2308" width="7.5703125" style="5" customWidth="1"/>
    <col min="2309" max="2309" width="7.42578125" style="5" customWidth="1"/>
    <col min="2310" max="2310" width="10" style="5" customWidth="1"/>
    <col min="2311" max="2311" width="13.140625" style="5" customWidth="1"/>
    <col min="2312" max="2312" width="13.85546875" style="5" customWidth="1"/>
    <col min="2313" max="2313" width="0.5703125" style="5" customWidth="1"/>
    <col min="2314" max="2322" width="3" style="5" customWidth="1"/>
    <col min="2323" max="2324" width="6.140625" style="5" customWidth="1"/>
    <col min="2325" max="2325" width="6" style="5" customWidth="1"/>
    <col min="2326" max="2561" width="3" style="5"/>
    <col min="2562" max="2562" width="3.7109375" style="5" customWidth="1"/>
    <col min="2563" max="2563" width="39.5703125" style="5" customWidth="1"/>
    <col min="2564" max="2564" width="7.5703125" style="5" customWidth="1"/>
    <col min="2565" max="2565" width="7.42578125" style="5" customWidth="1"/>
    <col min="2566" max="2566" width="10" style="5" customWidth="1"/>
    <col min="2567" max="2567" width="13.140625" style="5" customWidth="1"/>
    <col min="2568" max="2568" width="13.85546875" style="5" customWidth="1"/>
    <col min="2569" max="2569" width="0.5703125" style="5" customWidth="1"/>
    <col min="2570" max="2578" width="3" style="5" customWidth="1"/>
    <col min="2579" max="2580" width="6.140625" style="5" customWidth="1"/>
    <col min="2581" max="2581" width="6" style="5" customWidth="1"/>
    <col min="2582" max="2817" width="3" style="5"/>
    <col min="2818" max="2818" width="3.7109375" style="5" customWidth="1"/>
    <col min="2819" max="2819" width="39.5703125" style="5" customWidth="1"/>
    <col min="2820" max="2820" width="7.5703125" style="5" customWidth="1"/>
    <col min="2821" max="2821" width="7.42578125" style="5" customWidth="1"/>
    <col min="2822" max="2822" width="10" style="5" customWidth="1"/>
    <col min="2823" max="2823" width="13.140625" style="5" customWidth="1"/>
    <col min="2824" max="2824" width="13.85546875" style="5" customWidth="1"/>
    <col min="2825" max="2825" width="0.5703125" style="5" customWidth="1"/>
    <col min="2826" max="2834" width="3" style="5" customWidth="1"/>
    <col min="2835" max="2836" width="6.140625" style="5" customWidth="1"/>
    <col min="2837" max="2837" width="6" style="5" customWidth="1"/>
    <col min="2838" max="3073" width="3" style="5"/>
    <col min="3074" max="3074" width="3.7109375" style="5" customWidth="1"/>
    <col min="3075" max="3075" width="39.5703125" style="5" customWidth="1"/>
    <col min="3076" max="3076" width="7.5703125" style="5" customWidth="1"/>
    <col min="3077" max="3077" width="7.42578125" style="5" customWidth="1"/>
    <col min="3078" max="3078" width="10" style="5" customWidth="1"/>
    <col min="3079" max="3079" width="13.140625" style="5" customWidth="1"/>
    <col min="3080" max="3080" width="13.85546875" style="5" customWidth="1"/>
    <col min="3081" max="3081" width="0.5703125" style="5" customWidth="1"/>
    <col min="3082" max="3090" width="3" style="5" customWidth="1"/>
    <col min="3091" max="3092" width="6.140625" style="5" customWidth="1"/>
    <col min="3093" max="3093" width="6" style="5" customWidth="1"/>
    <col min="3094" max="3329" width="3" style="5"/>
    <col min="3330" max="3330" width="3.7109375" style="5" customWidth="1"/>
    <col min="3331" max="3331" width="39.5703125" style="5" customWidth="1"/>
    <col min="3332" max="3332" width="7.5703125" style="5" customWidth="1"/>
    <col min="3333" max="3333" width="7.42578125" style="5" customWidth="1"/>
    <col min="3334" max="3334" width="10" style="5" customWidth="1"/>
    <col min="3335" max="3335" width="13.140625" style="5" customWidth="1"/>
    <col min="3336" max="3336" width="13.85546875" style="5" customWidth="1"/>
    <col min="3337" max="3337" width="0.5703125" style="5" customWidth="1"/>
    <col min="3338" max="3346" width="3" style="5" customWidth="1"/>
    <col min="3347" max="3348" width="6.140625" style="5" customWidth="1"/>
    <col min="3349" max="3349" width="6" style="5" customWidth="1"/>
    <col min="3350" max="3585" width="3" style="5"/>
    <col min="3586" max="3586" width="3.7109375" style="5" customWidth="1"/>
    <col min="3587" max="3587" width="39.5703125" style="5" customWidth="1"/>
    <col min="3588" max="3588" width="7.5703125" style="5" customWidth="1"/>
    <col min="3589" max="3589" width="7.42578125" style="5" customWidth="1"/>
    <col min="3590" max="3590" width="10" style="5" customWidth="1"/>
    <col min="3591" max="3591" width="13.140625" style="5" customWidth="1"/>
    <col min="3592" max="3592" width="13.85546875" style="5" customWidth="1"/>
    <col min="3593" max="3593" width="0.5703125" style="5" customWidth="1"/>
    <col min="3594" max="3602" width="3" style="5" customWidth="1"/>
    <col min="3603" max="3604" width="6.140625" style="5" customWidth="1"/>
    <col min="3605" max="3605" width="6" style="5" customWidth="1"/>
    <col min="3606" max="3841" width="3" style="5"/>
    <col min="3842" max="3842" width="3.7109375" style="5" customWidth="1"/>
    <col min="3843" max="3843" width="39.5703125" style="5" customWidth="1"/>
    <col min="3844" max="3844" width="7.5703125" style="5" customWidth="1"/>
    <col min="3845" max="3845" width="7.42578125" style="5" customWidth="1"/>
    <col min="3846" max="3846" width="10" style="5" customWidth="1"/>
    <col min="3847" max="3847" width="13.140625" style="5" customWidth="1"/>
    <col min="3848" max="3848" width="13.85546875" style="5" customWidth="1"/>
    <col min="3849" max="3849" width="0.5703125" style="5" customWidth="1"/>
    <col min="3850" max="3858" width="3" style="5" customWidth="1"/>
    <col min="3859" max="3860" width="6.140625" style="5" customWidth="1"/>
    <col min="3861" max="3861" width="6" style="5" customWidth="1"/>
    <col min="3862" max="4097" width="3" style="5"/>
    <col min="4098" max="4098" width="3.7109375" style="5" customWidth="1"/>
    <col min="4099" max="4099" width="39.5703125" style="5" customWidth="1"/>
    <col min="4100" max="4100" width="7.5703125" style="5" customWidth="1"/>
    <col min="4101" max="4101" width="7.42578125" style="5" customWidth="1"/>
    <col min="4102" max="4102" width="10" style="5" customWidth="1"/>
    <col min="4103" max="4103" width="13.140625" style="5" customWidth="1"/>
    <col min="4104" max="4104" width="13.85546875" style="5" customWidth="1"/>
    <col min="4105" max="4105" width="0.5703125" style="5" customWidth="1"/>
    <col min="4106" max="4114" width="3" style="5" customWidth="1"/>
    <col min="4115" max="4116" width="6.140625" style="5" customWidth="1"/>
    <col min="4117" max="4117" width="6" style="5" customWidth="1"/>
    <col min="4118" max="4353" width="3" style="5"/>
    <col min="4354" max="4354" width="3.7109375" style="5" customWidth="1"/>
    <col min="4355" max="4355" width="39.5703125" style="5" customWidth="1"/>
    <col min="4356" max="4356" width="7.5703125" style="5" customWidth="1"/>
    <col min="4357" max="4357" width="7.42578125" style="5" customWidth="1"/>
    <col min="4358" max="4358" width="10" style="5" customWidth="1"/>
    <col min="4359" max="4359" width="13.140625" style="5" customWidth="1"/>
    <col min="4360" max="4360" width="13.85546875" style="5" customWidth="1"/>
    <col min="4361" max="4361" width="0.5703125" style="5" customWidth="1"/>
    <col min="4362" max="4370" width="3" style="5" customWidth="1"/>
    <col min="4371" max="4372" width="6.140625" style="5" customWidth="1"/>
    <col min="4373" max="4373" width="6" style="5" customWidth="1"/>
    <col min="4374" max="4609" width="3" style="5"/>
    <col min="4610" max="4610" width="3.7109375" style="5" customWidth="1"/>
    <col min="4611" max="4611" width="39.5703125" style="5" customWidth="1"/>
    <col min="4612" max="4612" width="7.5703125" style="5" customWidth="1"/>
    <col min="4613" max="4613" width="7.42578125" style="5" customWidth="1"/>
    <col min="4614" max="4614" width="10" style="5" customWidth="1"/>
    <col min="4615" max="4615" width="13.140625" style="5" customWidth="1"/>
    <col min="4616" max="4616" width="13.85546875" style="5" customWidth="1"/>
    <col min="4617" max="4617" width="0.5703125" style="5" customWidth="1"/>
    <col min="4618" max="4626" width="3" style="5" customWidth="1"/>
    <col min="4627" max="4628" width="6.140625" style="5" customWidth="1"/>
    <col min="4629" max="4629" width="6" style="5" customWidth="1"/>
    <col min="4630" max="4865" width="3" style="5"/>
    <col min="4866" max="4866" width="3.7109375" style="5" customWidth="1"/>
    <col min="4867" max="4867" width="39.5703125" style="5" customWidth="1"/>
    <col min="4868" max="4868" width="7.5703125" style="5" customWidth="1"/>
    <col min="4869" max="4869" width="7.42578125" style="5" customWidth="1"/>
    <col min="4870" max="4870" width="10" style="5" customWidth="1"/>
    <col min="4871" max="4871" width="13.140625" style="5" customWidth="1"/>
    <col min="4872" max="4872" width="13.85546875" style="5" customWidth="1"/>
    <col min="4873" max="4873" width="0.5703125" style="5" customWidth="1"/>
    <col min="4874" max="4882" width="3" style="5" customWidth="1"/>
    <col min="4883" max="4884" width="6.140625" style="5" customWidth="1"/>
    <col min="4885" max="4885" width="6" style="5" customWidth="1"/>
    <col min="4886" max="5121" width="3" style="5"/>
    <col min="5122" max="5122" width="3.7109375" style="5" customWidth="1"/>
    <col min="5123" max="5123" width="39.5703125" style="5" customWidth="1"/>
    <col min="5124" max="5124" width="7.5703125" style="5" customWidth="1"/>
    <col min="5125" max="5125" width="7.42578125" style="5" customWidth="1"/>
    <col min="5126" max="5126" width="10" style="5" customWidth="1"/>
    <col min="5127" max="5127" width="13.140625" style="5" customWidth="1"/>
    <col min="5128" max="5128" width="13.85546875" style="5" customWidth="1"/>
    <col min="5129" max="5129" width="0.5703125" style="5" customWidth="1"/>
    <col min="5130" max="5138" width="3" style="5" customWidth="1"/>
    <col min="5139" max="5140" width="6.140625" style="5" customWidth="1"/>
    <col min="5141" max="5141" width="6" style="5" customWidth="1"/>
    <col min="5142" max="5377" width="3" style="5"/>
    <col min="5378" max="5378" width="3.7109375" style="5" customWidth="1"/>
    <col min="5379" max="5379" width="39.5703125" style="5" customWidth="1"/>
    <col min="5380" max="5380" width="7.5703125" style="5" customWidth="1"/>
    <col min="5381" max="5381" width="7.42578125" style="5" customWidth="1"/>
    <col min="5382" max="5382" width="10" style="5" customWidth="1"/>
    <col min="5383" max="5383" width="13.140625" style="5" customWidth="1"/>
    <col min="5384" max="5384" width="13.85546875" style="5" customWidth="1"/>
    <col min="5385" max="5385" width="0.5703125" style="5" customWidth="1"/>
    <col min="5386" max="5394" width="3" style="5" customWidth="1"/>
    <col min="5395" max="5396" width="6.140625" style="5" customWidth="1"/>
    <col min="5397" max="5397" width="6" style="5" customWidth="1"/>
    <col min="5398" max="5633" width="3" style="5"/>
    <col min="5634" max="5634" width="3.7109375" style="5" customWidth="1"/>
    <col min="5635" max="5635" width="39.5703125" style="5" customWidth="1"/>
    <col min="5636" max="5636" width="7.5703125" style="5" customWidth="1"/>
    <col min="5637" max="5637" width="7.42578125" style="5" customWidth="1"/>
    <col min="5638" max="5638" width="10" style="5" customWidth="1"/>
    <col min="5639" max="5639" width="13.140625" style="5" customWidth="1"/>
    <col min="5640" max="5640" width="13.85546875" style="5" customWidth="1"/>
    <col min="5641" max="5641" width="0.5703125" style="5" customWidth="1"/>
    <col min="5642" max="5650" width="3" style="5" customWidth="1"/>
    <col min="5651" max="5652" width="6.140625" style="5" customWidth="1"/>
    <col min="5653" max="5653" width="6" style="5" customWidth="1"/>
    <col min="5654" max="5889" width="3" style="5"/>
    <col min="5890" max="5890" width="3.7109375" style="5" customWidth="1"/>
    <col min="5891" max="5891" width="39.5703125" style="5" customWidth="1"/>
    <col min="5892" max="5892" width="7.5703125" style="5" customWidth="1"/>
    <col min="5893" max="5893" width="7.42578125" style="5" customWidth="1"/>
    <col min="5894" max="5894" width="10" style="5" customWidth="1"/>
    <col min="5895" max="5895" width="13.140625" style="5" customWidth="1"/>
    <col min="5896" max="5896" width="13.85546875" style="5" customWidth="1"/>
    <col min="5897" max="5897" width="0.5703125" style="5" customWidth="1"/>
    <col min="5898" max="5906" width="3" style="5" customWidth="1"/>
    <col min="5907" max="5908" width="6.140625" style="5" customWidth="1"/>
    <col min="5909" max="5909" width="6" style="5" customWidth="1"/>
    <col min="5910" max="6145" width="3" style="5"/>
    <col min="6146" max="6146" width="3.7109375" style="5" customWidth="1"/>
    <col min="6147" max="6147" width="39.5703125" style="5" customWidth="1"/>
    <col min="6148" max="6148" width="7.5703125" style="5" customWidth="1"/>
    <col min="6149" max="6149" width="7.42578125" style="5" customWidth="1"/>
    <col min="6150" max="6150" width="10" style="5" customWidth="1"/>
    <col min="6151" max="6151" width="13.140625" style="5" customWidth="1"/>
    <col min="6152" max="6152" width="13.85546875" style="5" customWidth="1"/>
    <col min="6153" max="6153" width="0.5703125" style="5" customWidth="1"/>
    <col min="6154" max="6162" width="3" style="5" customWidth="1"/>
    <col min="6163" max="6164" width="6.140625" style="5" customWidth="1"/>
    <col min="6165" max="6165" width="6" style="5" customWidth="1"/>
    <col min="6166" max="6401" width="3" style="5"/>
    <col min="6402" max="6402" width="3.7109375" style="5" customWidth="1"/>
    <col min="6403" max="6403" width="39.5703125" style="5" customWidth="1"/>
    <col min="6404" max="6404" width="7.5703125" style="5" customWidth="1"/>
    <col min="6405" max="6405" width="7.42578125" style="5" customWidth="1"/>
    <col min="6406" max="6406" width="10" style="5" customWidth="1"/>
    <col min="6407" max="6407" width="13.140625" style="5" customWidth="1"/>
    <col min="6408" max="6408" width="13.85546875" style="5" customWidth="1"/>
    <col min="6409" max="6409" width="0.5703125" style="5" customWidth="1"/>
    <col min="6410" max="6418" width="3" style="5" customWidth="1"/>
    <col min="6419" max="6420" width="6.140625" style="5" customWidth="1"/>
    <col min="6421" max="6421" width="6" style="5" customWidth="1"/>
    <col min="6422" max="6657" width="3" style="5"/>
    <col min="6658" max="6658" width="3.7109375" style="5" customWidth="1"/>
    <col min="6659" max="6659" width="39.5703125" style="5" customWidth="1"/>
    <col min="6660" max="6660" width="7.5703125" style="5" customWidth="1"/>
    <col min="6661" max="6661" width="7.42578125" style="5" customWidth="1"/>
    <col min="6662" max="6662" width="10" style="5" customWidth="1"/>
    <col min="6663" max="6663" width="13.140625" style="5" customWidth="1"/>
    <col min="6664" max="6664" width="13.85546875" style="5" customWidth="1"/>
    <col min="6665" max="6665" width="0.5703125" style="5" customWidth="1"/>
    <col min="6666" max="6674" width="3" style="5" customWidth="1"/>
    <col min="6675" max="6676" width="6.140625" style="5" customWidth="1"/>
    <col min="6677" max="6677" width="6" style="5" customWidth="1"/>
    <col min="6678" max="6913" width="3" style="5"/>
    <col min="6914" max="6914" width="3.7109375" style="5" customWidth="1"/>
    <col min="6915" max="6915" width="39.5703125" style="5" customWidth="1"/>
    <col min="6916" max="6916" width="7.5703125" style="5" customWidth="1"/>
    <col min="6917" max="6917" width="7.42578125" style="5" customWidth="1"/>
    <col min="6918" max="6918" width="10" style="5" customWidth="1"/>
    <col min="6919" max="6919" width="13.140625" style="5" customWidth="1"/>
    <col min="6920" max="6920" width="13.85546875" style="5" customWidth="1"/>
    <col min="6921" max="6921" width="0.5703125" style="5" customWidth="1"/>
    <col min="6922" max="6930" width="3" style="5" customWidth="1"/>
    <col min="6931" max="6932" width="6.140625" style="5" customWidth="1"/>
    <col min="6933" max="6933" width="6" style="5" customWidth="1"/>
    <col min="6934" max="7169" width="3" style="5"/>
    <col min="7170" max="7170" width="3.7109375" style="5" customWidth="1"/>
    <col min="7171" max="7171" width="39.5703125" style="5" customWidth="1"/>
    <col min="7172" max="7172" width="7.5703125" style="5" customWidth="1"/>
    <col min="7173" max="7173" width="7.42578125" style="5" customWidth="1"/>
    <col min="7174" max="7174" width="10" style="5" customWidth="1"/>
    <col min="7175" max="7175" width="13.140625" style="5" customWidth="1"/>
    <col min="7176" max="7176" width="13.85546875" style="5" customWidth="1"/>
    <col min="7177" max="7177" width="0.5703125" style="5" customWidth="1"/>
    <col min="7178" max="7186" width="3" style="5" customWidth="1"/>
    <col min="7187" max="7188" width="6.140625" style="5" customWidth="1"/>
    <col min="7189" max="7189" width="6" style="5" customWidth="1"/>
    <col min="7190" max="7425" width="3" style="5"/>
    <col min="7426" max="7426" width="3.7109375" style="5" customWidth="1"/>
    <col min="7427" max="7427" width="39.5703125" style="5" customWidth="1"/>
    <col min="7428" max="7428" width="7.5703125" style="5" customWidth="1"/>
    <col min="7429" max="7429" width="7.42578125" style="5" customWidth="1"/>
    <col min="7430" max="7430" width="10" style="5" customWidth="1"/>
    <col min="7431" max="7431" width="13.140625" style="5" customWidth="1"/>
    <col min="7432" max="7432" width="13.85546875" style="5" customWidth="1"/>
    <col min="7433" max="7433" width="0.5703125" style="5" customWidth="1"/>
    <col min="7434" max="7442" width="3" style="5" customWidth="1"/>
    <col min="7443" max="7444" width="6.140625" style="5" customWidth="1"/>
    <col min="7445" max="7445" width="6" style="5" customWidth="1"/>
    <col min="7446" max="7681" width="3" style="5"/>
    <col min="7682" max="7682" width="3.7109375" style="5" customWidth="1"/>
    <col min="7683" max="7683" width="39.5703125" style="5" customWidth="1"/>
    <col min="7684" max="7684" width="7.5703125" style="5" customWidth="1"/>
    <col min="7685" max="7685" width="7.42578125" style="5" customWidth="1"/>
    <col min="7686" max="7686" width="10" style="5" customWidth="1"/>
    <col min="7687" max="7687" width="13.140625" style="5" customWidth="1"/>
    <col min="7688" max="7688" width="13.85546875" style="5" customWidth="1"/>
    <col min="7689" max="7689" width="0.5703125" style="5" customWidth="1"/>
    <col min="7690" max="7698" width="3" style="5" customWidth="1"/>
    <col min="7699" max="7700" width="6.140625" style="5" customWidth="1"/>
    <col min="7701" max="7701" width="6" style="5" customWidth="1"/>
    <col min="7702" max="7937" width="3" style="5"/>
    <col min="7938" max="7938" width="3.7109375" style="5" customWidth="1"/>
    <col min="7939" max="7939" width="39.5703125" style="5" customWidth="1"/>
    <col min="7940" max="7940" width="7.5703125" style="5" customWidth="1"/>
    <col min="7941" max="7941" width="7.42578125" style="5" customWidth="1"/>
    <col min="7942" max="7942" width="10" style="5" customWidth="1"/>
    <col min="7943" max="7943" width="13.140625" style="5" customWidth="1"/>
    <col min="7944" max="7944" width="13.85546875" style="5" customWidth="1"/>
    <col min="7945" max="7945" width="0.5703125" style="5" customWidth="1"/>
    <col min="7946" max="7954" width="3" style="5" customWidth="1"/>
    <col min="7955" max="7956" width="6.140625" style="5" customWidth="1"/>
    <col min="7957" max="7957" width="6" style="5" customWidth="1"/>
    <col min="7958" max="8193" width="3" style="5"/>
    <col min="8194" max="8194" width="3.7109375" style="5" customWidth="1"/>
    <col min="8195" max="8195" width="39.5703125" style="5" customWidth="1"/>
    <col min="8196" max="8196" width="7.5703125" style="5" customWidth="1"/>
    <col min="8197" max="8197" width="7.42578125" style="5" customWidth="1"/>
    <col min="8198" max="8198" width="10" style="5" customWidth="1"/>
    <col min="8199" max="8199" width="13.140625" style="5" customWidth="1"/>
    <col min="8200" max="8200" width="13.85546875" style="5" customWidth="1"/>
    <col min="8201" max="8201" width="0.5703125" style="5" customWidth="1"/>
    <col min="8202" max="8210" width="3" style="5" customWidth="1"/>
    <col min="8211" max="8212" width="6.140625" style="5" customWidth="1"/>
    <col min="8213" max="8213" width="6" style="5" customWidth="1"/>
    <col min="8214" max="8449" width="3" style="5"/>
    <col min="8450" max="8450" width="3.7109375" style="5" customWidth="1"/>
    <col min="8451" max="8451" width="39.5703125" style="5" customWidth="1"/>
    <col min="8452" max="8452" width="7.5703125" style="5" customWidth="1"/>
    <col min="8453" max="8453" width="7.42578125" style="5" customWidth="1"/>
    <col min="8454" max="8454" width="10" style="5" customWidth="1"/>
    <col min="8455" max="8455" width="13.140625" style="5" customWidth="1"/>
    <col min="8456" max="8456" width="13.85546875" style="5" customWidth="1"/>
    <col min="8457" max="8457" width="0.5703125" style="5" customWidth="1"/>
    <col min="8458" max="8466" width="3" style="5" customWidth="1"/>
    <col min="8467" max="8468" width="6.140625" style="5" customWidth="1"/>
    <col min="8469" max="8469" width="6" style="5" customWidth="1"/>
    <col min="8470" max="8705" width="3" style="5"/>
    <col min="8706" max="8706" width="3.7109375" style="5" customWidth="1"/>
    <col min="8707" max="8707" width="39.5703125" style="5" customWidth="1"/>
    <col min="8708" max="8708" width="7.5703125" style="5" customWidth="1"/>
    <col min="8709" max="8709" width="7.42578125" style="5" customWidth="1"/>
    <col min="8710" max="8710" width="10" style="5" customWidth="1"/>
    <col min="8711" max="8711" width="13.140625" style="5" customWidth="1"/>
    <col min="8712" max="8712" width="13.85546875" style="5" customWidth="1"/>
    <col min="8713" max="8713" width="0.5703125" style="5" customWidth="1"/>
    <col min="8714" max="8722" width="3" style="5" customWidth="1"/>
    <col min="8723" max="8724" width="6.140625" style="5" customWidth="1"/>
    <col min="8725" max="8725" width="6" style="5" customWidth="1"/>
    <col min="8726" max="8961" width="3" style="5"/>
    <col min="8962" max="8962" width="3.7109375" style="5" customWidth="1"/>
    <col min="8963" max="8963" width="39.5703125" style="5" customWidth="1"/>
    <col min="8964" max="8964" width="7.5703125" style="5" customWidth="1"/>
    <col min="8965" max="8965" width="7.42578125" style="5" customWidth="1"/>
    <col min="8966" max="8966" width="10" style="5" customWidth="1"/>
    <col min="8967" max="8967" width="13.140625" style="5" customWidth="1"/>
    <col min="8968" max="8968" width="13.85546875" style="5" customWidth="1"/>
    <col min="8969" max="8969" width="0.5703125" style="5" customWidth="1"/>
    <col min="8970" max="8978" width="3" style="5" customWidth="1"/>
    <col min="8979" max="8980" width="6.140625" style="5" customWidth="1"/>
    <col min="8981" max="8981" width="6" style="5" customWidth="1"/>
    <col min="8982" max="9217" width="3" style="5"/>
    <col min="9218" max="9218" width="3.7109375" style="5" customWidth="1"/>
    <col min="9219" max="9219" width="39.5703125" style="5" customWidth="1"/>
    <col min="9220" max="9220" width="7.5703125" style="5" customWidth="1"/>
    <col min="9221" max="9221" width="7.42578125" style="5" customWidth="1"/>
    <col min="9222" max="9222" width="10" style="5" customWidth="1"/>
    <col min="9223" max="9223" width="13.140625" style="5" customWidth="1"/>
    <col min="9224" max="9224" width="13.85546875" style="5" customWidth="1"/>
    <col min="9225" max="9225" width="0.5703125" style="5" customWidth="1"/>
    <col min="9226" max="9234" width="3" style="5" customWidth="1"/>
    <col min="9235" max="9236" width="6.140625" style="5" customWidth="1"/>
    <col min="9237" max="9237" width="6" style="5" customWidth="1"/>
    <col min="9238" max="9473" width="3" style="5"/>
    <col min="9474" max="9474" width="3.7109375" style="5" customWidth="1"/>
    <col min="9475" max="9475" width="39.5703125" style="5" customWidth="1"/>
    <col min="9476" max="9476" width="7.5703125" style="5" customWidth="1"/>
    <col min="9477" max="9477" width="7.42578125" style="5" customWidth="1"/>
    <col min="9478" max="9478" width="10" style="5" customWidth="1"/>
    <col min="9479" max="9479" width="13.140625" style="5" customWidth="1"/>
    <col min="9480" max="9480" width="13.85546875" style="5" customWidth="1"/>
    <col min="9481" max="9481" width="0.5703125" style="5" customWidth="1"/>
    <col min="9482" max="9490" width="3" style="5" customWidth="1"/>
    <col min="9491" max="9492" width="6.140625" style="5" customWidth="1"/>
    <col min="9493" max="9493" width="6" style="5" customWidth="1"/>
    <col min="9494" max="9729" width="3" style="5"/>
    <col min="9730" max="9730" width="3.7109375" style="5" customWidth="1"/>
    <col min="9731" max="9731" width="39.5703125" style="5" customWidth="1"/>
    <col min="9732" max="9732" width="7.5703125" style="5" customWidth="1"/>
    <col min="9733" max="9733" width="7.42578125" style="5" customWidth="1"/>
    <col min="9734" max="9734" width="10" style="5" customWidth="1"/>
    <col min="9735" max="9735" width="13.140625" style="5" customWidth="1"/>
    <col min="9736" max="9736" width="13.85546875" style="5" customWidth="1"/>
    <col min="9737" max="9737" width="0.5703125" style="5" customWidth="1"/>
    <col min="9738" max="9746" width="3" style="5" customWidth="1"/>
    <col min="9747" max="9748" width="6.140625" style="5" customWidth="1"/>
    <col min="9749" max="9749" width="6" style="5" customWidth="1"/>
    <col min="9750" max="9985" width="3" style="5"/>
    <col min="9986" max="9986" width="3.7109375" style="5" customWidth="1"/>
    <col min="9987" max="9987" width="39.5703125" style="5" customWidth="1"/>
    <col min="9988" max="9988" width="7.5703125" style="5" customWidth="1"/>
    <col min="9989" max="9989" width="7.42578125" style="5" customWidth="1"/>
    <col min="9990" max="9990" width="10" style="5" customWidth="1"/>
    <col min="9991" max="9991" width="13.140625" style="5" customWidth="1"/>
    <col min="9992" max="9992" width="13.85546875" style="5" customWidth="1"/>
    <col min="9993" max="9993" width="0.5703125" style="5" customWidth="1"/>
    <col min="9994" max="10002" width="3" style="5" customWidth="1"/>
    <col min="10003" max="10004" width="6.140625" style="5" customWidth="1"/>
    <col min="10005" max="10005" width="6" style="5" customWidth="1"/>
    <col min="10006" max="10241" width="3" style="5"/>
    <col min="10242" max="10242" width="3.7109375" style="5" customWidth="1"/>
    <col min="10243" max="10243" width="39.5703125" style="5" customWidth="1"/>
    <col min="10244" max="10244" width="7.5703125" style="5" customWidth="1"/>
    <col min="10245" max="10245" width="7.42578125" style="5" customWidth="1"/>
    <col min="10246" max="10246" width="10" style="5" customWidth="1"/>
    <col min="10247" max="10247" width="13.140625" style="5" customWidth="1"/>
    <col min="10248" max="10248" width="13.85546875" style="5" customWidth="1"/>
    <col min="10249" max="10249" width="0.5703125" style="5" customWidth="1"/>
    <col min="10250" max="10258" width="3" style="5" customWidth="1"/>
    <col min="10259" max="10260" width="6.140625" style="5" customWidth="1"/>
    <col min="10261" max="10261" width="6" style="5" customWidth="1"/>
    <col min="10262" max="10497" width="3" style="5"/>
    <col min="10498" max="10498" width="3.7109375" style="5" customWidth="1"/>
    <col min="10499" max="10499" width="39.5703125" style="5" customWidth="1"/>
    <col min="10500" max="10500" width="7.5703125" style="5" customWidth="1"/>
    <col min="10501" max="10501" width="7.42578125" style="5" customWidth="1"/>
    <col min="10502" max="10502" width="10" style="5" customWidth="1"/>
    <col min="10503" max="10503" width="13.140625" style="5" customWidth="1"/>
    <col min="10504" max="10504" width="13.85546875" style="5" customWidth="1"/>
    <col min="10505" max="10505" width="0.5703125" style="5" customWidth="1"/>
    <col min="10506" max="10514" width="3" style="5" customWidth="1"/>
    <col min="10515" max="10516" width="6.140625" style="5" customWidth="1"/>
    <col min="10517" max="10517" width="6" style="5" customWidth="1"/>
    <col min="10518" max="10753" width="3" style="5"/>
    <col min="10754" max="10754" width="3.7109375" style="5" customWidth="1"/>
    <col min="10755" max="10755" width="39.5703125" style="5" customWidth="1"/>
    <col min="10756" max="10756" width="7.5703125" style="5" customWidth="1"/>
    <col min="10757" max="10757" width="7.42578125" style="5" customWidth="1"/>
    <col min="10758" max="10758" width="10" style="5" customWidth="1"/>
    <col min="10759" max="10759" width="13.140625" style="5" customWidth="1"/>
    <col min="10760" max="10760" width="13.85546875" style="5" customWidth="1"/>
    <col min="10761" max="10761" width="0.5703125" style="5" customWidth="1"/>
    <col min="10762" max="10770" width="3" style="5" customWidth="1"/>
    <col min="10771" max="10772" width="6.140625" style="5" customWidth="1"/>
    <col min="10773" max="10773" width="6" style="5" customWidth="1"/>
    <col min="10774" max="11009" width="3" style="5"/>
    <col min="11010" max="11010" width="3.7109375" style="5" customWidth="1"/>
    <col min="11011" max="11011" width="39.5703125" style="5" customWidth="1"/>
    <col min="11012" max="11012" width="7.5703125" style="5" customWidth="1"/>
    <col min="11013" max="11013" width="7.42578125" style="5" customWidth="1"/>
    <col min="11014" max="11014" width="10" style="5" customWidth="1"/>
    <col min="11015" max="11015" width="13.140625" style="5" customWidth="1"/>
    <col min="11016" max="11016" width="13.85546875" style="5" customWidth="1"/>
    <col min="11017" max="11017" width="0.5703125" style="5" customWidth="1"/>
    <col min="11018" max="11026" width="3" style="5" customWidth="1"/>
    <col min="11027" max="11028" width="6.140625" style="5" customWidth="1"/>
    <col min="11029" max="11029" width="6" style="5" customWidth="1"/>
    <col min="11030" max="11265" width="3" style="5"/>
    <col min="11266" max="11266" width="3.7109375" style="5" customWidth="1"/>
    <col min="11267" max="11267" width="39.5703125" style="5" customWidth="1"/>
    <col min="11268" max="11268" width="7.5703125" style="5" customWidth="1"/>
    <col min="11269" max="11269" width="7.42578125" style="5" customWidth="1"/>
    <col min="11270" max="11270" width="10" style="5" customWidth="1"/>
    <col min="11271" max="11271" width="13.140625" style="5" customWidth="1"/>
    <col min="11272" max="11272" width="13.85546875" style="5" customWidth="1"/>
    <col min="11273" max="11273" width="0.5703125" style="5" customWidth="1"/>
    <col min="11274" max="11282" width="3" style="5" customWidth="1"/>
    <col min="11283" max="11284" width="6.140625" style="5" customWidth="1"/>
    <col min="11285" max="11285" width="6" style="5" customWidth="1"/>
    <col min="11286" max="11521" width="3" style="5"/>
    <col min="11522" max="11522" width="3.7109375" style="5" customWidth="1"/>
    <col min="11523" max="11523" width="39.5703125" style="5" customWidth="1"/>
    <col min="11524" max="11524" width="7.5703125" style="5" customWidth="1"/>
    <col min="11525" max="11525" width="7.42578125" style="5" customWidth="1"/>
    <col min="11526" max="11526" width="10" style="5" customWidth="1"/>
    <col min="11527" max="11527" width="13.140625" style="5" customWidth="1"/>
    <col min="11528" max="11528" width="13.85546875" style="5" customWidth="1"/>
    <col min="11529" max="11529" width="0.5703125" style="5" customWidth="1"/>
    <col min="11530" max="11538" width="3" style="5" customWidth="1"/>
    <col min="11539" max="11540" width="6.140625" style="5" customWidth="1"/>
    <col min="11541" max="11541" width="6" style="5" customWidth="1"/>
    <col min="11542" max="11777" width="3" style="5"/>
    <col min="11778" max="11778" width="3.7109375" style="5" customWidth="1"/>
    <col min="11779" max="11779" width="39.5703125" style="5" customWidth="1"/>
    <col min="11780" max="11780" width="7.5703125" style="5" customWidth="1"/>
    <col min="11781" max="11781" width="7.42578125" style="5" customWidth="1"/>
    <col min="11782" max="11782" width="10" style="5" customWidth="1"/>
    <col min="11783" max="11783" width="13.140625" style="5" customWidth="1"/>
    <col min="11784" max="11784" width="13.85546875" style="5" customWidth="1"/>
    <col min="11785" max="11785" width="0.5703125" style="5" customWidth="1"/>
    <col min="11786" max="11794" width="3" style="5" customWidth="1"/>
    <col min="11795" max="11796" width="6.140625" style="5" customWidth="1"/>
    <col min="11797" max="11797" width="6" style="5" customWidth="1"/>
    <col min="11798" max="12033" width="3" style="5"/>
    <col min="12034" max="12034" width="3.7109375" style="5" customWidth="1"/>
    <col min="12035" max="12035" width="39.5703125" style="5" customWidth="1"/>
    <col min="12036" max="12036" width="7.5703125" style="5" customWidth="1"/>
    <col min="12037" max="12037" width="7.42578125" style="5" customWidth="1"/>
    <col min="12038" max="12038" width="10" style="5" customWidth="1"/>
    <col min="12039" max="12039" width="13.140625" style="5" customWidth="1"/>
    <col min="12040" max="12040" width="13.85546875" style="5" customWidth="1"/>
    <col min="12041" max="12041" width="0.5703125" style="5" customWidth="1"/>
    <col min="12042" max="12050" width="3" style="5" customWidth="1"/>
    <col min="12051" max="12052" width="6.140625" style="5" customWidth="1"/>
    <col min="12053" max="12053" width="6" style="5" customWidth="1"/>
    <col min="12054" max="12289" width="3" style="5"/>
    <col min="12290" max="12290" width="3.7109375" style="5" customWidth="1"/>
    <col min="12291" max="12291" width="39.5703125" style="5" customWidth="1"/>
    <col min="12292" max="12292" width="7.5703125" style="5" customWidth="1"/>
    <col min="12293" max="12293" width="7.42578125" style="5" customWidth="1"/>
    <col min="12294" max="12294" width="10" style="5" customWidth="1"/>
    <col min="12295" max="12295" width="13.140625" style="5" customWidth="1"/>
    <col min="12296" max="12296" width="13.85546875" style="5" customWidth="1"/>
    <col min="12297" max="12297" width="0.5703125" style="5" customWidth="1"/>
    <col min="12298" max="12306" width="3" style="5" customWidth="1"/>
    <col min="12307" max="12308" width="6.140625" style="5" customWidth="1"/>
    <col min="12309" max="12309" width="6" style="5" customWidth="1"/>
    <col min="12310" max="12545" width="3" style="5"/>
    <col min="12546" max="12546" width="3.7109375" style="5" customWidth="1"/>
    <col min="12547" max="12547" width="39.5703125" style="5" customWidth="1"/>
    <col min="12548" max="12548" width="7.5703125" style="5" customWidth="1"/>
    <col min="12549" max="12549" width="7.42578125" style="5" customWidth="1"/>
    <col min="12550" max="12550" width="10" style="5" customWidth="1"/>
    <col min="12551" max="12551" width="13.140625" style="5" customWidth="1"/>
    <col min="12552" max="12552" width="13.85546875" style="5" customWidth="1"/>
    <col min="12553" max="12553" width="0.5703125" style="5" customWidth="1"/>
    <col min="12554" max="12562" width="3" style="5" customWidth="1"/>
    <col min="12563" max="12564" width="6.140625" style="5" customWidth="1"/>
    <col min="12565" max="12565" width="6" style="5" customWidth="1"/>
    <col min="12566" max="12801" width="3" style="5"/>
    <col min="12802" max="12802" width="3.7109375" style="5" customWidth="1"/>
    <col min="12803" max="12803" width="39.5703125" style="5" customWidth="1"/>
    <col min="12804" max="12804" width="7.5703125" style="5" customWidth="1"/>
    <col min="12805" max="12805" width="7.42578125" style="5" customWidth="1"/>
    <col min="12806" max="12806" width="10" style="5" customWidth="1"/>
    <col min="12807" max="12807" width="13.140625" style="5" customWidth="1"/>
    <col min="12808" max="12808" width="13.85546875" style="5" customWidth="1"/>
    <col min="12809" max="12809" width="0.5703125" style="5" customWidth="1"/>
    <col min="12810" max="12818" width="3" style="5" customWidth="1"/>
    <col min="12819" max="12820" width="6.140625" style="5" customWidth="1"/>
    <col min="12821" max="12821" width="6" style="5" customWidth="1"/>
    <col min="12822" max="13057" width="3" style="5"/>
    <col min="13058" max="13058" width="3.7109375" style="5" customWidth="1"/>
    <col min="13059" max="13059" width="39.5703125" style="5" customWidth="1"/>
    <col min="13060" max="13060" width="7.5703125" style="5" customWidth="1"/>
    <col min="13061" max="13061" width="7.42578125" style="5" customWidth="1"/>
    <col min="13062" max="13062" width="10" style="5" customWidth="1"/>
    <col min="13063" max="13063" width="13.140625" style="5" customWidth="1"/>
    <col min="13064" max="13064" width="13.85546875" style="5" customWidth="1"/>
    <col min="13065" max="13065" width="0.5703125" style="5" customWidth="1"/>
    <col min="13066" max="13074" width="3" style="5" customWidth="1"/>
    <col min="13075" max="13076" width="6.140625" style="5" customWidth="1"/>
    <col min="13077" max="13077" width="6" style="5" customWidth="1"/>
    <col min="13078" max="13313" width="3" style="5"/>
    <col min="13314" max="13314" width="3.7109375" style="5" customWidth="1"/>
    <col min="13315" max="13315" width="39.5703125" style="5" customWidth="1"/>
    <col min="13316" max="13316" width="7.5703125" style="5" customWidth="1"/>
    <col min="13317" max="13317" width="7.42578125" style="5" customWidth="1"/>
    <col min="13318" max="13318" width="10" style="5" customWidth="1"/>
    <col min="13319" max="13319" width="13.140625" style="5" customWidth="1"/>
    <col min="13320" max="13320" width="13.85546875" style="5" customWidth="1"/>
    <col min="13321" max="13321" width="0.5703125" style="5" customWidth="1"/>
    <col min="13322" max="13330" width="3" style="5" customWidth="1"/>
    <col min="13331" max="13332" width="6.140625" style="5" customWidth="1"/>
    <col min="13333" max="13333" width="6" style="5" customWidth="1"/>
    <col min="13334" max="13569" width="3" style="5"/>
    <col min="13570" max="13570" width="3.7109375" style="5" customWidth="1"/>
    <col min="13571" max="13571" width="39.5703125" style="5" customWidth="1"/>
    <col min="13572" max="13572" width="7.5703125" style="5" customWidth="1"/>
    <col min="13573" max="13573" width="7.42578125" style="5" customWidth="1"/>
    <col min="13574" max="13574" width="10" style="5" customWidth="1"/>
    <col min="13575" max="13575" width="13.140625" style="5" customWidth="1"/>
    <col min="13576" max="13576" width="13.85546875" style="5" customWidth="1"/>
    <col min="13577" max="13577" width="0.5703125" style="5" customWidth="1"/>
    <col min="13578" max="13586" width="3" style="5" customWidth="1"/>
    <col min="13587" max="13588" width="6.140625" style="5" customWidth="1"/>
    <col min="13589" max="13589" width="6" style="5" customWidth="1"/>
    <col min="13590" max="13825" width="3" style="5"/>
    <col min="13826" max="13826" width="3.7109375" style="5" customWidth="1"/>
    <col min="13827" max="13827" width="39.5703125" style="5" customWidth="1"/>
    <col min="13828" max="13828" width="7.5703125" style="5" customWidth="1"/>
    <col min="13829" max="13829" width="7.42578125" style="5" customWidth="1"/>
    <col min="13830" max="13830" width="10" style="5" customWidth="1"/>
    <col min="13831" max="13831" width="13.140625" style="5" customWidth="1"/>
    <col min="13832" max="13832" width="13.85546875" style="5" customWidth="1"/>
    <col min="13833" max="13833" width="0.5703125" style="5" customWidth="1"/>
    <col min="13834" max="13842" width="3" style="5" customWidth="1"/>
    <col min="13843" max="13844" width="6.140625" style="5" customWidth="1"/>
    <col min="13845" max="13845" width="6" style="5" customWidth="1"/>
    <col min="13846" max="14081" width="3" style="5"/>
    <col min="14082" max="14082" width="3.7109375" style="5" customWidth="1"/>
    <col min="14083" max="14083" width="39.5703125" style="5" customWidth="1"/>
    <col min="14084" max="14084" width="7.5703125" style="5" customWidth="1"/>
    <col min="14085" max="14085" width="7.42578125" style="5" customWidth="1"/>
    <col min="14086" max="14086" width="10" style="5" customWidth="1"/>
    <col min="14087" max="14087" width="13.140625" style="5" customWidth="1"/>
    <col min="14088" max="14088" width="13.85546875" style="5" customWidth="1"/>
    <col min="14089" max="14089" width="0.5703125" style="5" customWidth="1"/>
    <col min="14090" max="14098" width="3" style="5" customWidth="1"/>
    <col min="14099" max="14100" width="6.140625" style="5" customWidth="1"/>
    <col min="14101" max="14101" width="6" style="5" customWidth="1"/>
    <col min="14102" max="14337" width="3" style="5"/>
    <col min="14338" max="14338" width="3.7109375" style="5" customWidth="1"/>
    <col min="14339" max="14339" width="39.5703125" style="5" customWidth="1"/>
    <col min="14340" max="14340" width="7.5703125" style="5" customWidth="1"/>
    <col min="14341" max="14341" width="7.42578125" style="5" customWidth="1"/>
    <col min="14342" max="14342" width="10" style="5" customWidth="1"/>
    <col min="14343" max="14343" width="13.140625" style="5" customWidth="1"/>
    <col min="14344" max="14344" width="13.85546875" style="5" customWidth="1"/>
    <col min="14345" max="14345" width="0.5703125" style="5" customWidth="1"/>
    <col min="14346" max="14354" width="3" style="5" customWidth="1"/>
    <col min="14355" max="14356" width="6.140625" style="5" customWidth="1"/>
    <col min="14357" max="14357" width="6" style="5" customWidth="1"/>
    <col min="14358" max="14593" width="3" style="5"/>
    <col min="14594" max="14594" width="3.7109375" style="5" customWidth="1"/>
    <col min="14595" max="14595" width="39.5703125" style="5" customWidth="1"/>
    <col min="14596" max="14596" width="7.5703125" style="5" customWidth="1"/>
    <col min="14597" max="14597" width="7.42578125" style="5" customWidth="1"/>
    <col min="14598" max="14598" width="10" style="5" customWidth="1"/>
    <col min="14599" max="14599" width="13.140625" style="5" customWidth="1"/>
    <col min="14600" max="14600" width="13.85546875" style="5" customWidth="1"/>
    <col min="14601" max="14601" width="0.5703125" style="5" customWidth="1"/>
    <col min="14602" max="14610" width="3" style="5" customWidth="1"/>
    <col min="14611" max="14612" width="6.140625" style="5" customWidth="1"/>
    <col min="14613" max="14613" width="6" style="5" customWidth="1"/>
    <col min="14614" max="14849" width="3" style="5"/>
    <col min="14850" max="14850" width="3.7109375" style="5" customWidth="1"/>
    <col min="14851" max="14851" width="39.5703125" style="5" customWidth="1"/>
    <col min="14852" max="14852" width="7.5703125" style="5" customWidth="1"/>
    <col min="14853" max="14853" width="7.42578125" style="5" customWidth="1"/>
    <col min="14854" max="14854" width="10" style="5" customWidth="1"/>
    <col min="14855" max="14855" width="13.140625" style="5" customWidth="1"/>
    <col min="14856" max="14856" width="13.85546875" style="5" customWidth="1"/>
    <col min="14857" max="14857" width="0.5703125" style="5" customWidth="1"/>
    <col min="14858" max="14866" width="3" style="5" customWidth="1"/>
    <col min="14867" max="14868" width="6.140625" style="5" customWidth="1"/>
    <col min="14869" max="14869" width="6" style="5" customWidth="1"/>
    <col min="14870" max="15105" width="3" style="5"/>
    <col min="15106" max="15106" width="3.7109375" style="5" customWidth="1"/>
    <col min="15107" max="15107" width="39.5703125" style="5" customWidth="1"/>
    <col min="15108" max="15108" width="7.5703125" style="5" customWidth="1"/>
    <col min="15109" max="15109" width="7.42578125" style="5" customWidth="1"/>
    <col min="15110" max="15110" width="10" style="5" customWidth="1"/>
    <col min="15111" max="15111" width="13.140625" style="5" customWidth="1"/>
    <col min="15112" max="15112" width="13.85546875" style="5" customWidth="1"/>
    <col min="15113" max="15113" width="0.5703125" style="5" customWidth="1"/>
    <col min="15114" max="15122" width="3" style="5" customWidth="1"/>
    <col min="15123" max="15124" width="6.140625" style="5" customWidth="1"/>
    <col min="15125" max="15125" width="6" style="5" customWidth="1"/>
    <col min="15126" max="15361" width="3" style="5"/>
    <col min="15362" max="15362" width="3.7109375" style="5" customWidth="1"/>
    <col min="15363" max="15363" width="39.5703125" style="5" customWidth="1"/>
    <col min="15364" max="15364" width="7.5703125" style="5" customWidth="1"/>
    <col min="15365" max="15365" width="7.42578125" style="5" customWidth="1"/>
    <col min="15366" max="15366" width="10" style="5" customWidth="1"/>
    <col min="15367" max="15367" width="13.140625" style="5" customWidth="1"/>
    <col min="15368" max="15368" width="13.85546875" style="5" customWidth="1"/>
    <col min="15369" max="15369" width="0.5703125" style="5" customWidth="1"/>
    <col min="15370" max="15378" width="3" style="5" customWidth="1"/>
    <col min="15379" max="15380" width="6.140625" style="5" customWidth="1"/>
    <col min="15381" max="15381" width="6" style="5" customWidth="1"/>
    <col min="15382" max="15617" width="3" style="5"/>
    <col min="15618" max="15618" width="3.7109375" style="5" customWidth="1"/>
    <col min="15619" max="15619" width="39.5703125" style="5" customWidth="1"/>
    <col min="15620" max="15620" width="7.5703125" style="5" customWidth="1"/>
    <col min="15621" max="15621" width="7.42578125" style="5" customWidth="1"/>
    <col min="15622" max="15622" width="10" style="5" customWidth="1"/>
    <col min="15623" max="15623" width="13.140625" style="5" customWidth="1"/>
    <col min="15624" max="15624" width="13.85546875" style="5" customWidth="1"/>
    <col min="15625" max="15625" width="0.5703125" style="5" customWidth="1"/>
    <col min="15626" max="15634" width="3" style="5" customWidth="1"/>
    <col min="15635" max="15636" width="6.140625" style="5" customWidth="1"/>
    <col min="15637" max="15637" width="6" style="5" customWidth="1"/>
    <col min="15638" max="15873" width="3" style="5"/>
    <col min="15874" max="15874" width="3.7109375" style="5" customWidth="1"/>
    <col min="15875" max="15875" width="39.5703125" style="5" customWidth="1"/>
    <col min="15876" max="15876" width="7.5703125" style="5" customWidth="1"/>
    <col min="15877" max="15877" width="7.42578125" style="5" customWidth="1"/>
    <col min="15878" max="15878" width="10" style="5" customWidth="1"/>
    <col min="15879" max="15879" width="13.140625" style="5" customWidth="1"/>
    <col min="15880" max="15880" width="13.85546875" style="5" customWidth="1"/>
    <col min="15881" max="15881" width="0.5703125" style="5" customWidth="1"/>
    <col min="15882" max="15890" width="3" style="5" customWidth="1"/>
    <col min="15891" max="15892" width="6.140625" style="5" customWidth="1"/>
    <col min="15893" max="15893" width="6" style="5" customWidth="1"/>
    <col min="15894" max="16129" width="3" style="5"/>
    <col min="16130" max="16130" width="3.7109375" style="5" customWidth="1"/>
    <col min="16131" max="16131" width="39.5703125" style="5" customWidth="1"/>
    <col min="16132" max="16132" width="7.5703125" style="5" customWidth="1"/>
    <col min="16133" max="16133" width="7.42578125" style="5" customWidth="1"/>
    <col min="16134" max="16134" width="10" style="5" customWidth="1"/>
    <col min="16135" max="16135" width="13.140625" style="5" customWidth="1"/>
    <col min="16136" max="16136" width="13.85546875" style="5" customWidth="1"/>
    <col min="16137" max="16137" width="0.5703125" style="5" customWidth="1"/>
    <col min="16138" max="16146" width="3" style="5" customWidth="1"/>
    <col min="16147" max="16148" width="6.140625" style="5" customWidth="1"/>
    <col min="16149" max="16149" width="6" style="5" customWidth="1"/>
    <col min="16150" max="16384" width="3" style="5"/>
  </cols>
  <sheetData>
    <row r="1" spans="1:9" ht="15">
      <c r="B1" s="2" t="s">
        <v>58</v>
      </c>
    </row>
    <row r="2" spans="1:9" s="6" customFormat="1" ht="51">
      <c r="A2" s="86"/>
      <c r="B2" s="87" t="s">
        <v>0</v>
      </c>
      <c r="C2" s="88" t="s">
        <v>1</v>
      </c>
      <c r="D2" s="87" t="s">
        <v>2</v>
      </c>
      <c r="E2" s="87" t="s">
        <v>3</v>
      </c>
      <c r="F2" s="87" t="s">
        <v>4</v>
      </c>
      <c r="G2" s="92" t="s">
        <v>60</v>
      </c>
      <c r="H2" s="93"/>
    </row>
    <row r="3" spans="1:9" s="7" customFormat="1" ht="14.25">
      <c r="A3" s="89"/>
      <c r="B3" s="90"/>
      <c r="C3" s="91"/>
      <c r="D3" s="90"/>
      <c r="E3" s="90"/>
      <c r="F3" s="90"/>
      <c r="G3" s="87" t="s">
        <v>61</v>
      </c>
      <c r="H3" s="87" t="s">
        <v>62</v>
      </c>
    </row>
    <row r="4" spans="1:9" s="15" customFormat="1" ht="56.25">
      <c r="A4" s="8" t="s">
        <v>5</v>
      </c>
      <c r="B4" s="9" t="s">
        <v>6</v>
      </c>
      <c r="C4" s="10" t="s">
        <v>7</v>
      </c>
      <c r="D4" s="11">
        <v>40</v>
      </c>
      <c r="E4" s="102"/>
      <c r="F4" s="102">
        <f t="shared" ref="F4:F8" si="0">D4*E4</f>
        <v>0</v>
      </c>
      <c r="G4" s="12"/>
      <c r="H4" s="14" t="s">
        <v>8</v>
      </c>
    </row>
    <row r="5" spans="1:9" s="15" customFormat="1" ht="56.25">
      <c r="A5" s="8" t="s">
        <v>9</v>
      </c>
      <c r="B5" s="16" t="s">
        <v>10</v>
      </c>
      <c r="C5" s="10" t="s">
        <v>11</v>
      </c>
      <c r="D5" s="11">
        <v>7</v>
      </c>
      <c r="E5" s="102"/>
      <c r="F5" s="102">
        <f t="shared" si="0"/>
        <v>0</v>
      </c>
      <c r="G5" s="12"/>
      <c r="H5" s="14" t="s">
        <v>8</v>
      </c>
    </row>
    <row r="6" spans="1:9" s="15" customFormat="1" ht="56.25">
      <c r="A6" s="8"/>
      <c r="B6" s="16" t="s">
        <v>12</v>
      </c>
      <c r="C6" s="10" t="s">
        <v>11</v>
      </c>
      <c r="D6" s="11">
        <v>4</v>
      </c>
      <c r="E6" s="102"/>
      <c r="F6" s="102">
        <f t="shared" si="0"/>
        <v>0</v>
      </c>
      <c r="G6" s="12"/>
      <c r="H6" s="14" t="s">
        <v>8</v>
      </c>
    </row>
    <row r="7" spans="1:9" s="15" customFormat="1" ht="44.25" customHeight="1">
      <c r="A7" s="8" t="s">
        <v>13</v>
      </c>
      <c r="B7" s="16" t="s">
        <v>14</v>
      </c>
      <c r="C7" s="10" t="s">
        <v>7</v>
      </c>
      <c r="D7" s="11">
        <v>40</v>
      </c>
      <c r="E7" s="102"/>
      <c r="F7" s="102">
        <f t="shared" si="0"/>
        <v>0</v>
      </c>
      <c r="G7" s="12"/>
      <c r="H7" s="14" t="s">
        <v>8</v>
      </c>
    </row>
    <row r="8" spans="1:9" s="15" customFormat="1" ht="60">
      <c r="A8" s="8" t="s">
        <v>15</v>
      </c>
      <c r="B8" s="16" t="s">
        <v>16</v>
      </c>
      <c r="C8" s="10" t="s">
        <v>17</v>
      </c>
      <c r="D8" s="11">
        <v>55</v>
      </c>
      <c r="E8" s="102"/>
      <c r="F8" s="102">
        <f t="shared" si="0"/>
        <v>0</v>
      </c>
      <c r="G8" s="12"/>
      <c r="H8" s="14" t="s">
        <v>8</v>
      </c>
    </row>
    <row r="9" spans="1:9" s="15" customFormat="1" ht="60">
      <c r="A9" s="8" t="s">
        <v>18</v>
      </c>
      <c r="B9" s="18" t="s">
        <v>19</v>
      </c>
      <c r="C9" s="19" t="s">
        <v>7</v>
      </c>
      <c r="D9" s="11">
        <v>40</v>
      </c>
      <c r="E9" s="102"/>
      <c r="F9" s="102">
        <f>D9*E9</f>
        <v>0</v>
      </c>
      <c r="G9" s="12"/>
      <c r="H9" s="14" t="s">
        <v>8</v>
      </c>
    </row>
    <row r="10" spans="1:9" s="15" customFormat="1" ht="15">
      <c r="A10" s="20"/>
      <c r="B10" s="21" t="s">
        <v>20</v>
      </c>
      <c r="C10" s="22"/>
      <c r="D10" s="22"/>
      <c r="E10" s="22"/>
      <c r="F10" s="103">
        <f>SUM(F4:F9)</f>
        <v>0</v>
      </c>
      <c r="G10" s="22"/>
      <c r="H10" s="23"/>
    </row>
    <row r="11" spans="1:9" s="7" customFormat="1" ht="14.25">
      <c r="A11" s="24" t="s">
        <v>21</v>
      </c>
      <c r="B11" s="25" t="s">
        <v>22</v>
      </c>
      <c r="C11" s="26"/>
      <c r="D11" s="27"/>
      <c r="E11" s="28"/>
      <c r="F11" s="28"/>
      <c r="G11" s="28"/>
      <c r="H11" s="29"/>
    </row>
    <row r="12" spans="1:9" s="15" customFormat="1" ht="51.75" customHeight="1">
      <c r="A12" s="8" t="s">
        <v>23</v>
      </c>
      <c r="B12" s="16" t="s">
        <v>24</v>
      </c>
      <c r="C12" s="10" t="s">
        <v>7</v>
      </c>
      <c r="D12" s="30">
        <v>40</v>
      </c>
      <c r="E12" s="102"/>
      <c r="F12" s="102">
        <f t="shared" ref="F12:F15" si="1">D12*E12</f>
        <v>0</v>
      </c>
      <c r="G12" s="30"/>
      <c r="H12" s="14" t="s">
        <v>8</v>
      </c>
      <c r="I12" s="31" t="s">
        <v>25</v>
      </c>
    </row>
    <row r="13" spans="1:9" s="15" customFormat="1" ht="56.25">
      <c r="A13" s="8" t="s">
        <v>26</v>
      </c>
      <c r="B13" s="16" t="s">
        <v>27</v>
      </c>
      <c r="C13" s="10" t="s">
        <v>7</v>
      </c>
      <c r="D13" s="32">
        <v>10</v>
      </c>
      <c r="E13" s="102"/>
      <c r="F13" s="102">
        <f t="shared" si="1"/>
        <v>0</v>
      </c>
      <c r="G13" s="30"/>
      <c r="H13" s="14" t="s">
        <v>8</v>
      </c>
    </row>
    <row r="14" spans="1:9" s="15" customFormat="1" ht="56.25">
      <c r="A14" s="8" t="s">
        <v>28</v>
      </c>
      <c r="B14" s="16" t="s">
        <v>29</v>
      </c>
      <c r="C14" s="10" t="s">
        <v>30</v>
      </c>
      <c r="D14" s="32">
        <v>30</v>
      </c>
      <c r="E14" s="102"/>
      <c r="F14" s="102">
        <f t="shared" si="1"/>
        <v>0</v>
      </c>
      <c r="G14" s="30"/>
      <c r="H14" s="14" t="s">
        <v>8</v>
      </c>
    </row>
    <row r="15" spans="1:9" s="15" customFormat="1" ht="36">
      <c r="A15" s="17" t="s">
        <v>31</v>
      </c>
      <c r="B15" s="33" t="s">
        <v>32</v>
      </c>
      <c r="C15" s="10" t="s">
        <v>7</v>
      </c>
      <c r="D15" s="30">
        <v>40</v>
      </c>
      <c r="E15" s="102"/>
      <c r="F15" s="102">
        <f t="shared" si="1"/>
        <v>0</v>
      </c>
      <c r="G15" s="30"/>
      <c r="H15" s="34" t="s">
        <v>63</v>
      </c>
    </row>
    <row r="16" spans="1:9" s="15" customFormat="1" ht="15">
      <c r="A16" s="20"/>
      <c r="B16" s="35" t="s">
        <v>33</v>
      </c>
      <c r="C16" s="36"/>
      <c r="D16" s="36"/>
      <c r="E16" s="22"/>
      <c r="F16" s="103">
        <f>SUM(F12:F15)</f>
        <v>0</v>
      </c>
      <c r="G16" s="22"/>
      <c r="H16" s="23"/>
    </row>
    <row r="17" spans="1:14" s="7" customFormat="1" ht="28.5">
      <c r="A17" s="24" t="s">
        <v>34</v>
      </c>
      <c r="B17" s="37" t="s">
        <v>35</v>
      </c>
      <c r="C17" s="36"/>
      <c r="D17" s="36"/>
      <c r="E17" s="22"/>
      <c r="F17" s="38"/>
      <c r="G17" s="38"/>
      <c r="H17" s="38"/>
      <c r="N17" s="15"/>
    </row>
    <row r="18" spans="1:14" s="15" customFormat="1" ht="36">
      <c r="A18" s="8" t="s">
        <v>36</v>
      </c>
      <c r="B18" s="18" t="s">
        <v>37</v>
      </c>
      <c r="C18" s="19" t="s">
        <v>7</v>
      </c>
      <c r="D18" s="11">
        <v>40</v>
      </c>
      <c r="E18" s="102"/>
      <c r="F18" s="102">
        <f>D18*E18</f>
        <v>0</v>
      </c>
      <c r="G18" s="13"/>
      <c r="H18" s="39" t="s">
        <v>38</v>
      </c>
    </row>
    <row r="19" spans="1:14" s="15" customFormat="1" ht="36">
      <c r="A19" s="8" t="s">
        <v>39</v>
      </c>
      <c r="B19" s="18" t="s">
        <v>40</v>
      </c>
      <c r="C19" s="19" t="s">
        <v>17</v>
      </c>
      <c r="D19" s="40">
        <v>50</v>
      </c>
      <c r="E19" s="102"/>
      <c r="F19" s="102">
        <f>D19*E19</f>
        <v>0</v>
      </c>
      <c r="G19" s="13"/>
      <c r="H19" s="39" t="s">
        <v>38</v>
      </c>
    </row>
    <row r="20" spans="1:14" s="15" customFormat="1" ht="48">
      <c r="A20" s="8" t="s">
        <v>41</v>
      </c>
      <c r="B20" s="33" t="s">
        <v>42</v>
      </c>
      <c r="C20" s="10" t="s">
        <v>43</v>
      </c>
      <c r="D20" s="41">
        <v>3</v>
      </c>
      <c r="E20" s="102"/>
      <c r="F20" s="102">
        <f>D20*E20</f>
        <v>0</v>
      </c>
      <c r="G20" s="13"/>
      <c r="H20" s="42" t="s">
        <v>64</v>
      </c>
      <c r="L20" s="43"/>
    </row>
    <row r="21" spans="1:14" s="15" customFormat="1" ht="29.25">
      <c r="A21" s="20"/>
      <c r="B21" s="37" t="s">
        <v>44</v>
      </c>
      <c r="C21" s="44"/>
      <c r="D21" s="44"/>
      <c r="E21" s="45"/>
      <c r="F21" s="103">
        <f>SUM(F18:F20)</f>
        <v>0</v>
      </c>
      <c r="G21" s="45"/>
      <c r="H21" s="23"/>
      <c r="J21" s="46"/>
    </row>
    <row r="22" spans="1:14" ht="15.75" thickBot="1">
      <c r="N22" s="47"/>
    </row>
    <row r="23" spans="1:14" s="50" customFormat="1" ht="15.75" thickBot="1">
      <c r="A23" s="96" t="s">
        <v>45</v>
      </c>
      <c r="B23" s="97"/>
      <c r="C23" s="48"/>
      <c r="D23" s="48"/>
      <c r="E23" s="48"/>
      <c r="F23" s="48"/>
      <c r="G23" s="48"/>
      <c r="H23" s="49"/>
    </row>
    <row r="24" spans="1:14" s="50" customFormat="1" ht="16.5" thickBot="1">
      <c r="A24" s="98" t="s">
        <v>46</v>
      </c>
      <c r="B24" s="99"/>
      <c r="C24" s="51"/>
      <c r="D24" s="52"/>
      <c r="E24" s="52"/>
      <c r="F24" s="53">
        <f>F10</f>
        <v>0</v>
      </c>
      <c r="G24" s="54"/>
      <c r="H24" s="55"/>
    </row>
    <row r="25" spans="1:14" s="50" customFormat="1" ht="16.5" thickBot="1">
      <c r="A25" s="98" t="s">
        <v>59</v>
      </c>
      <c r="B25" s="99"/>
      <c r="C25" s="56"/>
      <c r="D25" s="57"/>
      <c r="E25" s="57"/>
      <c r="F25" s="58">
        <f>F16</f>
        <v>0</v>
      </c>
      <c r="G25" s="59"/>
      <c r="H25" s="60"/>
    </row>
    <row r="26" spans="1:14" s="50" customFormat="1" ht="16.5" thickBot="1">
      <c r="A26" s="100" t="s">
        <v>47</v>
      </c>
      <c r="B26" s="101"/>
      <c r="C26" s="56"/>
      <c r="D26" s="57"/>
      <c r="E26" s="57"/>
      <c r="F26" s="58">
        <f>F21</f>
        <v>0</v>
      </c>
      <c r="G26" s="59"/>
      <c r="H26" s="60"/>
    </row>
    <row r="27" spans="1:14" s="50" customFormat="1" ht="16.5" thickBot="1">
      <c r="A27" s="98" t="s">
        <v>48</v>
      </c>
      <c r="B27" s="99"/>
      <c r="C27" s="61"/>
      <c r="D27" s="62"/>
      <c r="E27" s="62"/>
      <c r="F27" s="63">
        <f>SUM(F24:F26)</f>
        <v>0</v>
      </c>
      <c r="G27" s="64"/>
      <c r="H27" s="65"/>
    </row>
    <row r="28" spans="1:14" s="50" customFormat="1" ht="16.5" thickBot="1">
      <c r="A28" s="98" t="s">
        <v>49</v>
      </c>
      <c r="B28" s="99"/>
      <c r="C28" s="56"/>
      <c r="D28" s="57"/>
      <c r="E28" s="57"/>
      <c r="F28" s="58">
        <f>F27*20%</f>
        <v>0</v>
      </c>
      <c r="G28" s="59"/>
      <c r="H28" s="60"/>
    </row>
    <row r="29" spans="1:14" s="71" customFormat="1" ht="16.5" thickBot="1">
      <c r="A29" s="94" t="s">
        <v>50</v>
      </c>
      <c r="B29" s="95"/>
      <c r="C29" s="66"/>
      <c r="D29" s="67"/>
      <c r="E29" s="67"/>
      <c r="F29" s="68">
        <f>F27*1.2</f>
        <v>0</v>
      </c>
      <c r="G29" s="69"/>
      <c r="H29" s="70"/>
    </row>
    <row r="30" spans="1:14" ht="15">
      <c r="A30" s="72"/>
      <c r="B30" s="73"/>
      <c r="C30" s="73"/>
      <c r="D30" s="73"/>
      <c r="E30" s="73"/>
      <c r="F30" s="73"/>
      <c r="G30" s="73"/>
      <c r="H30" s="73"/>
    </row>
    <row r="31" spans="1:14" ht="15">
      <c r="A31" s="72"/>
      <c r="B31" s="73"/>
      <c r="C31" s="73"/>
      <c r="D31" s="73"/>
      <c r="E31" s="73"/>
      <c r="F31" s="73"/>
      <c r="G31" s="73"/>
      <c r="H31" s="73"/>
    </row>
    <row r="32" spans="1:14" ht="15">
      <c r="A32" s="74" t="s">
        <v>51</v>
      </c>
      <c r="B32" s="75"/>
      <c r="C32" s="76"/>
      <c r="D32" s="77"/>
      <c r="E32" s="77"/>
      <c r="F32" s="77"/>
      <c r="G32" s="77"/>
      <c r="H32" s="77"/>
    </row>
    <row r="33" spans="1:8" ht="15">
      <c r="A33" s="15"/>
      <c r="C33" s="78"/>
    </row>
    <row r="34" spans="1:8" ht="15.75">
      <c r="A34" s="74" t="s">
        <v>52</v>
      </c>
      <c r="B34" s="79"/>
      <c r="C34" s="80" t="s">
        <v>53</v>
      </c>
      <c r="D34" s="80"/>
      <c r="E34" s="80"/>
      <c r="F34" s="80"/>
      <c r="G34" s="80"/>
      <c r="H34" s="80"/>
    </row>
    <row r="35" spans="1:8" ht="15">
      <c r="A35" s="15"/>
      <c r="C35" s="78"/>
    </row>
    <row r="36" spans="1:8" ht="15">
      <c r="A36" s="15" t="s">
        <v>54</v>
      </c>
      <c r="C36" s="81" t="s">
        <v>55</v>
      </c>
      <c r="D36" s="81"/>
      <c r="E36" s="81"/>
      <c r="F36" s="81"/>
      <c r="G36" s="81"/>
      <c r="H36" s="81"/>
    </row>
    <row r="37" spans="1:8" ht="15.75">
      <c r="A37" s="82" t="s">
        <v>56</v>
      </c>
      <c r="B37" s="83"/>
      <c r="C37" s="84" t="s">
        <v>57</v>
      </c>
      <c r="D37" s="84"/>
      <c r="E37" s="85"/>
      <c r="F37" s="85"/>
      <c r="G37" s="85"/>
      <c r="H37" s="85"/>
    </row>
  </sheetData>
  <mergeCells count="8">
    <mergeCell ref="G2:H2"/>
    <mergeCell ref="A29:B29"/>
    <mergeCell ref="A23:B23"/>
    <mergeCell ref="A24:B24"/>
    <mergeCell ref="A25:B25"/>
    <mergeCell ref="A26:B26"/>
    <mergeCell ref="A27:B27"/>
    <mergeCell ref="A28:B28"/>
  </mergeCells>
  <pageMargins left="0.31" right="0.34" top="0.67708333333333337" bottom="0.78740157499999996" header="0.3" footer="0.3"/>
  <pageSetup paperSize="9" orientation="portrait" r:id="rId1"/>
  <headerFooter>
    <oddHeader xml:space="preserve">&amp;LPříloha č.1 ke SOD č. obj. ...., č. zhotov. ..... - KPÚ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Pozemkový úřad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polach</dc:creator>
  <cp:lastModifiedBy>polach</cp:lastModifiedBy>
  <cp:lastPrinted>2012-07-18T08:48:29Z</cp:lastPrinted>
  <dcterms:created xsi:type="dcterms:W3CDTF">2012-07-18T07:31:44Z</dcterms:created>
  <dcterms:modified xsi:type="dcterms:W3CDTF">2012-08-09T11:17:37Z</dcterms:modified>
</cp:coreProperties>
</file>