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 rozpočtu" sheetId="1" r:id="rId1"/>
    <sheet name="Výkaz výměr" sheetId="2" r:id="rId2"/>
  </sheets>
  <definedNames>
    <definedName name="_xlnm.Print_Titles" localSheetId="0">'Krycí list rozpočtu'!$1:$3</definedName>
    <definedName name="_xlnm.Print_Titles" localSheetId="1">'Výkaz výměr'!$10:$12</definedName>
  </definedNames>
  <calcPr fullCalcOnLoad="1"/>
</workbook>
</file>

<file path=xl/sharedStrings.xml><?xml version="1.0" encoding="utf-8"?>
<sst xmlns="http://schemas.openxmlformats.org/spreadsheetml/2006/main" count="178" uniqueCount="143">
  <si>
    <t>KRYCÍ LIST ROZPOČTU</t>
  </si>
  <si>
    <t>Název stavby</t>
  </si>
  <si>
    <t>JKSO</t>
  </si>
  <si>
    <t>Název objektu</t>
  </si>
  <si>
    <t>EČO</t>
  </si>
  <si>
    <t xml:space="preserve">   </t>
  </si>
  <si>
    <t>Místo</t>
  </si>
  <si>
    <t>IČO</t>
  </si>
  <si>
    <t>DIČ</t>
  </si>
  <si>
    <t>Objednatel</t>
  </si>
  <si>
    <t xml:space="preserve">Povodí Labe, státní podnik   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</si>
  <si>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</si>
  <si>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</si>
  <si>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</si>
  <si>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</si>
  <si>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</si>
  <si>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</si>
  <si>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</si>
  <si>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</si>
  <si>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</si>
  <si>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</si>
  <si>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</si>
  <si>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</si>
  <si>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</si>
  <si>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</si>
  <si>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</si>
  <si>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</si>
  <si>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</si>
  <si>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</si>
  <si>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</si>
  <si>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</si>
  <si>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</si>
  <si>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</si>
  <si>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</si>
  <si>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</si>
  <si>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</si>
  <si>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13</t>
  </si>
  <si>
    <t xml:space="preserve">Zařízení staveniště   </t>
  </si>
  <si>
    <t>2</t>
  </si>
  <si>
    <t>Montáž</t>
  </si>
  <si>
    <t>9</t>
  </si>
  <si>
    <t>3</t>
  </si>
  <si>
    <t>PSV</t>
  </si>
  <si>
    <t>4</t>
  </si>
  <si>
    <t>5</t>
  </si>
  <si>
    <t>"M"</t>
  </si>
  <si>
    <t>17</t>
  </si>
  <si>
    <t xml:space="preserve">Jiné VRN   </t>
  </si>
  <si>
    <t>6</t>
  </si>
  <si>
    <t>7</t>
  </si>
  <si>
    <t>ZRN (ř. 1-6)</t>
  </si>
  <si>
    <t>19</t>
  </si>
  <si>
    <t>VRN (ř. 13-18)</t>
  </si>
  <si>
    <t>20</t>
  </si>
  <si>
    <t>HZS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</si>
  <si>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</si>
  <si>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</si>
  <si>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</si>
  <si>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</si>
  <si>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</si>
  <si>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</si>
  <si>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</si>
  <si>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</si>
  <si>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</si>
  <si>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</si>
  <si>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ZADÁNÍ</t>
  </si>
  <si>
    <t xml:space="preserve">Objekt:   </t>
  </si>
  <si>
    <t>Objednatel:   Povodí Labe, státní podnik</t>
  </si>
  <si>
    <t xml:space="preserve">Zhotovitel:   </t>
  </si>
  <si>
    <t>Č.</t>
  </si>
  <si>
    <t>Kód položky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</si>
  <si>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</si>
  <si>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</si>
  <si>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</si>
  <si>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</si>
  <si>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</si>
  <si>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</si>
  <si>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Ostatní konstrukce a práce, bourání   </t>
  </si>
  <si>
    <t>941211111</t>
  </si>
  <si>
    <t xml:space="preserve">Montáž lešení řadového rámového lehkého pracovního s podlahami  s provozním zatížením tř. 3 do 200 kg/m2 šířky tř. SW06 přes 0,6 do 0,9 m, výšky do 10 m   </t>
  </si>
  <si>
    <t>m2</t>
  </si>
  <si>
    <t>941211211</t>
  </si>
  <si>
    <t xml:space="preserve">Montáž lešení řadového rámového lehkého pracovního s podlahami  s provozním zatížením tř. 3 do 200 kg/m2 Příplatek za první a každý další den použití lešení k ceně -1111 nebo -1112   </t>
  </si>
  <si>
    <t>941211811</t>
  </si>
  <si>
    <t xml:space="preserve">Demontáž lešení řadového rámového lehkého pracovního  s provozním zatížením tř. 3 do 200 kg/m2 šířky tř. SW06 přes 0,6 do 0,9 m, výšky do 10 m   </t>
  </si>
  <si>
    <t>944511111</t>
  </si>
  <si>
    <t xml:space="preserve">Montáž ochranné sítě  zavěšené na konstrukci lešení z textilie z umělých vláken   </t>
  </si>
  <si>
    <t>944511211</t>
  </si>
  <si>
    <t xml:space="preserve">Montáž ochranné sítě  Příplatek za první a každý další den použití sítě k ceně -1111   </t>
  </si>
  <si>
    <t>944511811</t>
  </si>
  <si>
    <t xml:space="preserve">Demontáž ochranné sítě  zavěšené na konstrukci lešení z textilie z umělých vláken   </t>
  </si>
  <si>
    <t>997</t>
  </si>
  <si>
    <t xml:space="preserve">Přesun sutě   </t>
  </si>
  <si>
    <t>997013511</t>
  </si>
  <si>
    <t xml:space="preserve">Odvoz suti a vybouraných hmot z meziskládky na skládku  s naložením a se složením, na vzdálenost do 1 km   </t>
  </si>
  <si>
    <t>t</t>
  </si>
  <si>
    <t>997013509</t>
  </si>
  <si>
    <t xml:space="preserve">Odvoz suti a vybouraných hmot na skládku nebo meziskládku  se složením, na vzdálenost Příplatek k ceně za každý další i započatý 1 km přes 1 km   </t>
  </si>
  <si>
    <t>997013804</t>
  </si>
  <si>
    <t xml:space="preserve">Poplatek za uložení stavebního odpadu na skládce (skládkovné) ze skla zatříděného do Katalogu odpadů pod kódem 17 02 02   </t>
  </si>
  <si>
    <t xml:space="preserve">Práce a dodávky PSV   </t>
  </si>
  <si>
    <t>767</t>
  </si>
  <si>
    <t xml:space="preserve">Konstrukce zámečnické   </t>
  </si>
  <si>
    <t>767891901</t>
  </si>
  <si>
    <t xml:space="preserve">Opravy ostatních zámečnických konstrukcí  výměna lišt ocelových šroubovaných   </t>
  </si>
  <si>
    <t>m</t>
  </si>
  <si>
    <t>998767101</t>
  </si>
  <si>
    <t xml:space="preserve">Přesun hmot pro zámečnické konstrukce  stanovený z hmotnosti přesunovaného materiálu vodorovná dopravní vzdálenost do 50 m v objektech výšky do 6 m   </t>
  </si>
  <si>
    <t>14550212</t>
  </si>
  <si>
    <t xml:space="preserve">profil ocelový čtvercový svařovaný 15x15x1,5mm   </t>
  </si>
  <si>
    <t xml:space="preserve">Hmotnost: 0,67kg/m   </t>
  </si>
  <si>
    <t>783</t>
  </si>
  <si>
    <t xml:space="preserve">Dokončovací práce - nátěry   </t>
  </si>
  <si>
    <t>783000103</t>
  </si>
  <si>
    <t xml:space="preserve">Zakrývání konstrukcí včetně pozdějšího odkrytí podlah nebo vodorovných ploch položením fólie   </t>
  </si>
  <si>
    <t>58124842</t>
  </si>
  <si>
    <t xml:space="preserve">fólie pro malířské potřeby zakrývací tl 7µ 4x5m   </t>
  </si>
  <si>
    <t>783000121</t>
  </si>
  <si>
    <t xml:space="preserve">Zakrývání konstrukcí včetně pozdějšího odkrytí konstrukcí nebo prvků olepením páskou nebo fólií   </t>
  </si>
  <si>
    <t>58124833</t>
  </si>
  <si>
    <t xml:space="preserve">páska pro malířské potřeby maskovací krepová 19mmx50m   </t>
  </si>
  <si>
    <t>783306809</t>
  </si>
  <si>
    <t xml:space="preserve">Odstranění nátěrů ze zámečnických konstrukcí okartáčováním   </t>
  </si>
  <si>
    <t>783301401</t>
  </si>
  <si>
    <t xml:space="preserve">Příprava podkladu zámečnických konstrukcí před provedením nátěru ometení   </t>
  </si>
  <si>
    <t>783314101</t>
  </si>
  <si>
    <t xml:space="preserve">Základní nátěr zámečnických konstrukcí jednonásobný syntetický   </t>
  </si>
  <si>
    <t>783315101</t>
  </si>
  <si>
    <t xml:space="preserve">Mezinátěr zámečnických konstrukcí jednonásobný syntetický standardní   </t>
  </si>
  <si>
    <t>783317101</t>
  </si>
  <si>
    <t xml:space="preserve">Krycí nátěr (email) zámečnických konstrukcí jednonásobný syntetický standardní   </t>
  </si>
  <si>
    <t xml:space="preserve">Barva:  Mordá, RAL 5005   </t>
  </si>
  <si>
    <t>787</t>
  </si>
  <si>
    <t xml:space="preserve">Dokončovací práce - zasklívání   </t>
  </si>
  <si>
    <t>787100801</t>
  </si>
  <si>
    <t xml:space="preserve">Vysklívání stěn a příček, balkónového zábradlí, výtahových šachet  skla plochého, plochy do 1 m2   </t>
  </si>
  <si>
    <t>787127112</t>
  </si>
  <si>
    <t xml:space="preserve">Zasklívání stěn a příček deskami dutinovými a komůrkovými  polykarbonátovým profilem komůrkovým do polykarbonátového U profilu s krycí lištou, tl. 6 mm   </t>
  </si>
  <si>
    <t>998787101</t>
  </si>
  <si>
    <t xml:space="preserve">Přesun hmot pro zasklívání  stanovený z hmotnosti přesunovaného materiálu vodorovná dopravní vzdálenost do 50 m v objektech výšky do 6 m   </t>
  </si>
  <si>
    <t xml:space="preserve">Celkem   </t>
  </si>
  <si>
    <t>PS Děčín - oprava provozní budovy, č.p. 406/11</t>
  </si>
  <si>
    <t>Stavba:   PS Děčín - oprava provozní budovy, č.p. 406/11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</si>
</sst>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0;\-###0"/>
    <numFmt numFmtId="165" formatCode="0.00%;\-0.00%"/>
    <numFmt numFmtId="166" formatCode="###0.0;\-###0.0"/>
    <numFmt numFmtId="167" formatCode="#,##0.000;\-#,##0.000"/>
    <numFmt numFmtId="168" formatCode="#,##0.00_ ;\-#,##0.00\ "/>
  </numFmts>
  <fonts count="59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9"/>
      <name val="MS Sans Serif"/>
      <family val="0"/>
    </font>
    <font>
      <sz val="9"/>
      <name val="Arial CE"/>
      <family val="2"/>
    </font>
    <font>
      <sz val="9"/>
      <name val="MS Sans Serif"/>
      <family val="0"/>
    </font>
    <font>
      <sz val="8"/>
      <name val="Arial CYR"/>
      <family val="0"/>
    </font>
    <font>
      <sz val="7"/>
      <name val="MS Sans Serif"/>
      <family val="0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164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4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4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5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4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6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6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6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 vertical="top"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 vertical="top" wrapText="1"/>
      <protection/>
    </xf>
    <xf numFmtId="167" fontId="17" fillId="0" borderId="0" xfId="0" applyNumberFormat="1" applyFont="1" applyAlignment="1">
      <alignment horizontal="right" vertical="top"/>
    </xf>
    <xf numFmtId="39" fontId="16" fillId="0" borderId="0" xfId="0" applyNumberFormat="1" applyFont="1" applyAlignment="1" applyProtection="1">
      <alignment horizontal="right" vertical="top"/>
      <protection/>
    </xf>
    <xf numFmtId="0" fontId="18" fillId="33" borderId="64" xfId="0" applyFont="1" applyFill="1" applyBorder="1" applyAlignment="1" applyProtection="1">
      <alignment horizontal="center" vertical="center" wrapText="1"/>
      <protection/>
    </xf>
    <xf numFmtId="0" fontId="19" fillId="33" borderId="64" xfId="0" applyFont="1" applyFill="1" applyBorder="1" applyAlignment="1">
      <alignment horizontal="center" vertical="center" wrapText="1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167" fontId="21" fillId="0" borderId="0" xfId="0" applyNumberFormat="1" applyFont="1" applyAlignment="1">
      <alignment horizontal="right"/>
    </xf>
    <xf numFmtId="39" fontId="21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7" fontId="5" fillId="0" borderId="64" xfId="0" applyNumberFormat="1" applyFont="1" applyBorder="1" applyAlignment="1">
      <alignment horizontal="right"/>
    </xf>
    <xf numFmtId="39" fontId="5" fillId="0" borderId="64" xfId="0" applyNumberFormat="1" applyFont="1" applyBorder="1" applyAlignment="1">
      <alignment horizontal="right"/>
    </xf>
    <xf numFmtId="37" fontId="22" fillId="0" borderId="64" xfId="0" applyNumberFormat="1" applyFont="1" applyBorder="1" applyAlignment="1">
      <alignment horizontal="center"/>
    </xf>
    <xf numFmtId="0" fontId="22" fillId="0" borderId="64" xfId="0" applyFont="1" applyBorder="1" applyAlignment="1">
      <alignment horizontal="left" wrapText="1"/>
    </xf>
    <xf numFmtId="167" fontId="22" fillId="0" borderId="64" xfId="0" applyNumberFormat="1" applyFont="1" applyBorder="1" applyAlignment="1">
      <alignment horizontal="right"/>
    </xf>
    <xf numFmtId="3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7" fontId="23" fillId="0" borderId="0" xfId="0" applyNumberFormat="1" applyFont="1" applyAlignment="1">
      <alignment horizontal="right" vertical="center"/>
    </xf>
    <xf numFmtId="39" fontId="23" fillId="0" borderId="0" xfId="0" applyNumberFormat="1" applyFont="1" applyAlignment="1">
      <alignment horizontal="right" vertical="center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5" fillId="34" borderId="64" xfId="0" applyNumberFormat="1" applyFont="1" applyFill="1" applyBorder="1" applyAlignment="1">
      <alignment horizontal="right"/>
    </xf>
    <xf numFmtId="39" fontId="22" fillId="34" borderId="64" xfId="0" applyNumberFormat="1" applyFont="1" applyFill="1" applyBorder="1" applyAlignment="1">
      <alignment horizontal="right"/>
    </xf>
    <xf numFmtId="0" fontId="24" fillId="0" borderId="65" xfId="0" applyFont="1" applyBorder="1" applyAlignment="1">
      <alignment horizontal="left" wrapText="1"/>
    </xf>
    <xf numFmtId="167" fontId="24" fillId="0" borderId="65" xfId="0" applyNumberFormat="1" applyFont="1" applyBorder="1" applyAlignment="1">
      <alignment horizontal="right"/>
    </xf>
    <xf numFmtId="39" fontId="24" fillId="0" borderId="65" xfId="0" applyNumberFormat="1" applyFont="1" applyBorder="1" applyAlignment="1">
      <alignment horizontal="right"/>
    </xf>
    <xf numFmtId="0" fontId="0" fillId="0" borderId="65" xfId="0" applyBorder="1" applyAlignment="1">
      <alignment horizontal="left" vertical="top"/>
    </xf>
    <xf numFmtId="39" fontId="9" fillId="34" borderId="48" xfId="0" applyNumberFormat="1" applyFont="1" applyFill="1" applyBorder="1" applyAlignment="1" applyProtection="1">
      <alignment horizontal="right" vertical="center"/>
      <protection/>
    </xf>
    <xf numFmtId="39" fontId="12" fillId="0" borderId="31" xfId="0" applyNumberFormat="1" applyFont="1" applyBorder="1" applyAlignment="1" applyProtection="1">
      <alignment horizontal="right" vertical="center"/>
      <protection/>
    </xf>
    <xf numFmtId="37" fontId="24" fillId="0" borderId="66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39" fontId="9" fillId="0" borderId="4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96" t="s">
        <v>141</v>
      </c>
      <c r="F5" s="197"/>
      <c r="G5" s="197"/>
      <c r="H5" s="197"/>
      <c r="I5" s="197"/>
      <c r="J5" s="197"/>
      <c r="K5" s="197"/>
      <c r="L5" s="198"/>
      <c r="M5" s="17"/>
      <c r="N5" s="17"/>
      <c r="O5" s="193" t="s">
        <v>2</v>
      </c>
      <c r="P5" s="193"/>
      <c r="Q5" s="18"/>
      <c r="R5" s="19"/>
      <c r="S5" s="20"/>
    </row>
    <row r="6" spans="1:19" s="2" customFormat="1" ht="24.75" customHeight="1">
      <c r="A6" s="16"/>
      <c r="B6" s="17" t="s">
        <v>3</v>
      </c>
      <c r="C6" s="17"/>
      <c r="D6" s="17"/>
      <c r="E6" s="199"/>
      <c r="F6" s="200"/>
      <c r="G6" s="200"/>
      <c r="H6" s="200"/>
      <c r="I6" s="200"/>
      <c r="J6" s="200"/>
      <c r="K6" s="200"/>
      <c r="L6" s="201"/>
      <c r="M6" s="17"/>
      <c r="N6" s="17"/>
      <c r="O6" s="193" t="s">
        <v>4</v>
      </c>
      <c r="P6" s="193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2" t="s">
        <v>5</v>
      </c>
      <c r="F7" s="203"/>
      <c r="G7" s="203"/>
      <c r="H7" s="203"/>
      <c r="I7" s="203"/>
      <c r="J7" s="203"/>
      <c r="K7" s="203"/>
      <c r="L7" s="204"/>
      <c r="M7" s="17"/>
      <c r="N7" s="17"/>
      <c r="O7" s="193" t="s">
        <v>6</v>
      </c>
      <c r="P7" s="193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3" t="s">
        <v>7</v>
      </c>
      <c r="P8" s="193"/>
      <c r="Q8" s="17" t="s">
        <v>8</v>
      </c>
      <c r="R8" s="17"/>
      <c r="S8" s="20"/>
    </row>
    <row r="9" spans="1:19" s="2" customFormat="1" ht="24.75" customHeight="1">
      <c r="A9" s="16"/>
      <c r="B9" s="17" t="s">
        <v>9</v>
      </c>
      <c r="C9" s="17"/>
      <c r="D9" s="17"/>
      <c r="E9" s="205" t="s">
        <v>10</v>
      </c>
      <c r="F9" s="206"/>
      <c r="G9" s="206"/>
      <c r="H9" s="206"/>
      <c r="I9" s="206"/>
      <c r="J9" s="206"/>
      <c r="K9" s="206"/>
      <c r="L9" s="207"/>
      <c r="M9" s="17"/>
      <c r="N9" s="17"/>
      <c r="O9" s="194"/>
      <c r="P9" s="195"/>
      <c r="Q9" s="24"/>
      <c r="R9" s="25"/>
      <c r="S9" s="20"/>
    </row>
    <row r="10" spans="1:19" s="2" customFormat="1" ht="24.75" customHeight="1">
      <c r="A10" s="16"/>
      <c r="B10" s="17" t="s">
        <v>11</v>
      </c>
      <c r="C10" s="17"/>
      <c r="D10" s="17"/>
      <c r="E10" s="208"/>
      <c r="F10" s="209"/>
      <c r="G10" s="209"/>
      <c r="H10" s="209"/>
      <c r="I10" s="209"/>
      <c r="J10" s="209"/>
      <c r="K10" s="209"/>
      <c r="L10" s="210"/>
      <c r="M10" s="17"/>
      <c r="N10" s="17"/>
      <c r="O10" s="194"/>
      <c r="P10" s="195"/>
      <c r="Q10" s="24"/>
      <c r="R10" s="25"/>
      <c r="S10" s="20"/>
    </row>
    <row r="11" spans="1:19" s="2" customFormat="1" ht="24.75" customHeight="1">
      <c r="A11" s="16"/>
      <c r="B11" s="17" t="s">
        <v>12</v>
      </c>
      <c r="C11" s="17"/>
      <c r="D11" s="17"/>
      <c r="E11" s="208" t="s">
        <v>5</v>
      </c>
      <c r="F11" s="209"/>
      <c r="G11" s="209"/>
      <c r="H11" s="209"/>
      <c r="I11" s="209"/>
      <c r="J11" s="209"/>
      <c r="K11" s="209"/>
      <c r="L11" s="210"/>
      <c r="M11" s="17"/>
      <c r="N11" s="17"/>
      <c r="O11" s="194"/>
      <c r="P11" s="195"/>
      <c r="Q11" s="24"/>
      <c r="R11" s="25"/>
      <c r="S11" s="20"/>
    </row>
    <row r="12" spans="1:19" s="2" customFormat="1" ht="24.75" customHeight="1">
      <c r="A12" s="16"/>
      <c r="B12" s="17" t="s">
        <v>13</v>
      </c>
      <c r="C12" s="17"/>
      <c r="D12" s="17"/>
      <c r="E12" s="190"/>
      <c r="F12" s="191"/>
      <c r="G12" s="191"/>
      <c r="H12" s="191"/>
      <c r="I12" s="191"/>
      <c r="J12" s="191"/>
      <c r="K12" s="191"/>
      <c r="L12" s="192"/>
      <c r="M12" s="17"/>
      <c r="N12" s="17"/>
      <c r="O12" s="186"/>
      <c r="P12" s="187"/>
      <c r="Q12" s="186"/>
      <c r="R12" s="187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14</v>
      </c>
      <c r="F14" s="17"/>
      <c r="G14" s="17"/>
      <c r="H14" s="17"/>
      <c r="I14" s="31" t="s">
        <v>15</v>
      </c>
      <c r="J14" s="17"/>
      <c r="K14" s="17"/>
      <c r="L14" s="17"/>
      <c r="M14" s="17"/>
      <c r="N14" s="17"/>
      <c r="O14" s="193" t="s">
        <v>16</v>
      </c>
      <c r="P14" s="193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3" t="s">
        <v>17</v>
      </c>
      <c r="P15" s="193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18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19</v>
      </c>
      <c r="B18" s="43"/>
      <c r="C18" s="43"/>
      <c r="D18" s="44"/>
      <c r="E18" s="45" t="s">
        <v>20</v>
      </c>
      <c r="F18" s="44"/>
      <c r="G18" s="45" t="s">
        <v>21</v>
      </c>
      <c r="H18" s="43"/>
      <c r="I18" s="44"/>
      <c r="J18" s="45" t="s">
        <v>22</v>
      </c>
      <c r="K18" s="43"/>
      <c r="L18" s="45" t="s">
        <v>23</v>
      </c>
      <c r="M18" s="43"/>
      <c r="N18" s="43"/>
      <c r="O18" s="43"/>
      <c r="P18" s="44"/>
      <c r="Q18" s="45" t="s">
        <v>24</v>
      </c>
      <c r="R18" s="43"/>
      <c r="S18" s="46"/>
    </row>
    <row r="19" spans="1:19" s="2" customFormat="1" ht="19.5" customHeight="1">
      <c r="A19" s="47"/>
      <c r="B19" s="48"/>
      <c r="C19" s="48"/>
      <c r="D19" s="49"/>
      <c r="E19" s="50"/>
      <c r="F19" s="51"/>
      <c r="G19" s="52"/>
      <c r="H19" s="48"/>
      <c r="I19" s="49"/>
      <c r="J19" s="50"/>
      <c r="K19" s="53"/>
      <c r="L19" s="52"/>
      <c r="M19" s="48"/>
      <c r="N19" s="48"/>
      <c r="O19" s="54"/>
      <c r="P19" s="49"/>
      <c r="Q19" s="52"/>
      <c r="R19" s="55"/>
      <c r="S19" s="56"/>
    </row>
    <row r="20" spans="1:19" s="2" customFormat="1" ht="20.25" customHeight="1">
      <c r="A20" s="38"/>
      <c r="B20" s="39"/>
      <c r="C20" s="39"/>
      <c r="D20" s="39"/>
      <c r="E20" s="40" t="s">
        <v>25</v>
      </c>
      <c r="F20" s="39"/>
      <c r="G20" s="39"/>
      <c r="H20" s="39"/>
      <c r="I20" s="39"/>
      <c r="J20" s="57" t="s">
        <v>26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27</v>
      </c>
      <c r="B21" s="59"/>
      <c r="C21" s="60" t="s">
        <v>28</v>
      </c>
      <c r="D21" s="61"/>
      <c r="E21" s="61"/>
      <c r="F21" s="62"/>
      <c r="G21" s="58" t="s">
        <v>29</v>
      </c>
      <c r="H21" s="63"/>
      <c r="I21" s="60" t="s">
        <v>30</v>
      </c>
      <c r="J21" s="61"/>
      <c r="K21" s="61"/>
      <c r="L21" s="58" t="s">
        <v>31</v>
      </c>
      <c r="M21" s="63"/>
      <c r="N21" s="60" t="s">
        <v>32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33</v>
      </c>
      <c r="B22" s="66" t="s">
        <v>34</v>
      </c>
      <c r="C22" s="67"/>
      <c r="D22" s="68" t="s">
        <v>35</v>
      </c>
      <c r="E22" s="69"/>
      <c r="F22" s="70"/>
      <c r="G22" s="65"/>
      <c r="H22" s="71"/>
      <c r="I22" s="72"/>
      <c r="J22" s="73"/>
      <c r="K22" s="74"/>
      <c r="L22" s="65" t="s">
        <v>36</v>
      </c>
      <c r="M22" s="75" t="s">
        <v>37</v>
      </c>
      <c r="N22" s="76"/>
      <c r="O22" s="76"/>
      <c r="P22" s="76"/>
      <c r="Q22" s="77"/>
      <c r="R22" s="182"/>
      <c r="S22" s="70"/>
    </row>
    <row r="23" spans="1:19" s="2" customFormat="1" ht="19.5" customHeight="1">
      <c r="A23" s="65" t="s">
        <v>38</v>
      </c>
      <c r="B23" s="78"/>
      <c r="C23" s="79"/>
      <c r="D23" s="68" t="s">
        <v>39</v>
      </c>
      <c r="E23" s="69"/>
      <c r="F23" s="70"/>
      <c r="G23" s="65"/>
      <c r="H23" s="17"/>
      <c r="I23" s="72"/>
      <c r="J23" s="73"/>
      <c r="K23" s="74"/>
      <c r="L23" s="65" t="s">
        <v>46</v>
      </c>
      <c r="M23" s="75" t="s">
        <v>47</v>
      </c>
      <c r="N23" s="76"/>
      <c r="O23" s="76"/>
      <c r="P23" s="76"/>
      <c r="Q23" s="77"/>
      <c r="R23" s="182"/>
      <c r="S23" s="70"/>
    </row>
    <row r="24" spans="1:19" s="2" customFormat="1" ht="19.5" customHeight="1">
      <c r="A24" s="65" t="s">
        <v>41</v>
      </c>
      <c r="B24" s="66" t="s">
        <v>42</v>
      </c>
      <c r="C24" s="67"/>
      <c r="D24" s="68" t="s">
        <v>35</v>
      </c>
      <c r="E24" s="69"/>
      <c r="F24" s="70"/>
      <c r="G24" s="65"/>
      <c r="H24" s="71"/>
      <c r="I24" s="72"/>
      <c r="J24" s="73"/>
      <c r="K24" s="74"/>
      <c r="L24" s="65"/>
      <c r="M24" s="75"/>
      <c r="N24" s="76"/>
      <c r="O24" s="76"/>
      <c r="P24" s="76"/>
      <c r="Q24" s="77"/>
      <c r="R24" s="213"/>
      <c r="S24" s="70"/>
    </row>
    <row r="25" spans="1:19" s="2" customFormat="1" ht="19.5" customHeight="1">
      <c r="A25" s="65" t="s">
        <v>43</v>
      </c>
      <c r="B25" s="78"/>
      <c r="C25" s="79"/>
      <c r="D25" s="68" t="s">
        <v>39</v>
      </c>
      <c r="E25" s="69"/>
      <c r="F25" s="70"/>
      <c r="G25" s="65"/>
      <c r="H25" s="71"/>
      <c r="I25" s="72"/>
      <c r="J25" s="73"/>
      <c r="K25" s="74"/>
      <c r="L25" s="65"/>
      <c r="M25" s="75"/>
      <c r="N25" s="76"/>
      <c r="O25" s="17"/>
      <c r="P25" s="76"/>
      <c r="Q25" s="77"/>
      <c r="R25" s="213"/>
      <c r="S25" s="70"/>
    </row>
    <row r="26" spans="1:19" s="2" customFormat="1" ht="19.5" customHeight="1">
      <c r="A26" s="65" t="s">
        <v>44</v>
      </c>
      <c r="B26" s="66" t="s">
        <v>45</v>
      </c>
      <c r="C26" s="67"/>
      <c r="D26" s="68" t="s">
        <v>35</v>
      </c>
      <c r="E26" s="69"/>
      <c r="F26" s="70"/>
      <c r="G26" s="80"/>
      <c r="H26" s="76"/>
      <c r="I26" s="72"/>
      <c r="J26" s="81"/>
      <c r="K26" s="74"/>
      <c r="L26" s="65"/>
      <c r="M26" s="75"/>
      <c r="N26" s="76"/>
      <c r="O26" s="76"/>
      <c r="P26" s="76"/>
      <c r="Q26" s="77"/>
      <c r="R26" s="213"/>
      <c r="S26" s="70"/>
    </row>
    <row r="27" spans="1:19" s="2" customFormat="1" ht="19.5" customHeight="1">
      <c r="A27" s="65" t="s">
        <v>48</v>
      </c>
      <c r="B27" s="78"/>
      <c r="C27" s="79"/>
      <c r="D27" s="68" t="s">
        <v>39</v>
      </c>
      <c r="E27" s="69"/>
      <c r="F27" s="70"/>
      <c r="G27" s="80"/>
      <c r="H27" s="76"/>
      <c r="I27" s="72"/>
      <c r="J27" s="81"/>
      <c r="K27" s="74"/>
      <c r="L27" s="65"/>
      <c r="M27" s="71"/>
      <c r="N27" s="76"/>
      <c r="O27" s="17"/>
      <c r="P27" s="76"/>
      <c r="Q27" s="72"/>
      <c r="R27" s="69"/>
      <c r="S27" s="70"/>
    </row>
    <row r="28" spans="1:19" s="2" customFormat="1" ht="19.5" customHeight="1">
      <c r="A28" s="65" t="s">
        <v>49</v>
      </c>
      <c r="B28" s="82" t="s">
        <v>50</v>
      </c>
      <c r="C28" s="76"/>
      <c r="D28" s="72"/>
      <c r="E28" s="183">
        <f>'Výkaz výměr'!G46</f>
        <v>0</v>
      </c>
      <c r="F28" s="41"/>
      <c r="G28" s="65"/>
      <c r="H28" s="82"/>
      <c r="I28" s="72"/>
      <c r="J28" s="83"/>
      <c r="K28" s="84"/>
      <c r="L28" s="65" t="s">
        <v>51</v>
      </c>
      <c r="M28" s="82" t="s">
        <v>52</v>
      </c>
      <c r="N28" s="76"/>
      <c r="O28" s="76"/>
      <c r="P28" s="76"/>
      <c r="Q28" s="72"/>
      <c r="R28" s="183">
        <f>SUM(R22:R23)</f>
        <v>0</v>
      </c>
      <c r="S28" s="41"/>
    </row>
    <row r="29" spans="1:19" s="2" customFormat="1" ht="19.5" customHeight="1">
      <c r="A29" s="85" t="s">
        <v>53</v>
      </c>
      <c r="B29" s="86" t="s">
        <v>54</v>
      </c>
      <c r="C29" s="87"/>
      <c r="D29" s="88"/>
      <c r="E29" s="89"/>
      <c r="F29" s="90"/>
      <c r="G29" s="85"/>
      <c r="H29" s="86"/>
      <c r="I29" s="88"/>
      <c r="J29" s="91"/>
      <c r="K29" s="92"/>
      <c r="L29" s="85"/>
      <c r="M29" s="86"/>
      <c r="N29" s="87"/>
      <c r="O29" s="36"/>
      <c r="P29" s="87"/>
      <c r="Q29" s="88"/>
      <c r="R29" s="89"/>
      <c r="S29" s="90"/>
    </row>
    <row r="30" spans="1:19" s="2" customFormat="1" ht="19.5" customHeight="1">
      <c r="A30" s="93"/>
      <c r="B30" s="94"/>
      <c r="C30" s="95" t="s">
        <v>55</v>
      </c>
      <c r="D30" s="96"/>
      <c r="E30" s="96"/>
      <c r="F30" s="96"/>
      <c r="G30" s="96"/>
      <c r="H30" s="96"/>
      <c r="I30" s="96"/>
      <c r="J30" s="96"/>
      <c r="K30" s="96"/>
      <c r="L30" s="58" t="s">
        <v>56</v>
      </c>
      <c r="M30" s="97"/>
      <c r="N30" s="61" t="s">
        <v>57</v>
      </c>
      <c r="O30" s="98"/>
      <c r="P30" s="98"/>
      <c r="Q30" s="98"/>
      <c r="R30" s="99">
        <f>R28+E28</f>
        <v>0</v>
      </c>
      <c r="S30" s="100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1"/>
      <c r="M31" s="102" t="s">
        <v>58</v>
      </c>
      <c r="N31" s="103"/>
      <c r="O31" s="104" t="s">
        <v>59</v>
      </c>
      <c r="P31" s="103"/>
      <c r="Q31" s="104" t="s">
        <v>60</v>
      </c>
      <c r="R31" s="104" t="s">
        <v>61</v>
      </c>
      <c r="S31" s="105"/>
    </row>
    <row r="32" spans="1:19" s="2" customFormat="1" ht="12.75" customHeight="1">
      <c r="A32" s="106"/>
      <c r="B32" s="1"/>
      <c r="C32" s="1"/>
      <c r="D32" s="1"/>
      <c r="E32" s="1"/>
      <c r="F32" s="1"/>
      <c r="G32" s="1"/>
      <c r="H32" s="1"/>
      <c r="I32" s="1"/>
      <c r="J32" s="1"/>
      <c r="K32" s="1"/>
      <c r="L32" s="107"/>
      <c r="M32" s="108" t="s">
        <v>62</v>
      </c>
      <c r="N32" s="109"/>
      <c r="O32" s="110">
        <v>15</v>
      </c>
      <c r="P32" s="188"/>
      <c r="Q32" s="188"/>
      <c r="R32" s="111"/>
      <c r="S32" s="112"/>
    </row>
    <row r="33" spans="1:19" s="2" customFormat="1" ht="12.75" customHeight="1">
      <c r="A33" s="106"/>
      <c r="B33" s="1"/>
      <c r="C33" s="1"/>
      <c r="D33" s="1"/>
      <c r="E33" s="1"/>
      <c r="F33" s="1"/>
      <c r="G33" s="1"/>
      <c r="H33" s="1"/>
      <c r="I33" s="1"/>
      <c r="J33" s="1"/>
      <c r="K33" s="1"/>
      <c r="L33" s="107"/>
      <c r="M33" s="113" t="s">
        <v>63</v>
      </c>
      <c r="N33" s="114"/>
      <c r="O33" s="115">
        <v>21</v>
      </c>
      <c r="P33" s="189"/>
      <c r="Q33" s="189"/>
      <c r="R33" s="116"/>
      <c r="S33" s="117"/>
    </row>
    <row r="34" spans="1:19" s="2" customFormat="1" ht="19.5" customHeight="1">
      <c r="A34" s="106"/>
      <c r="B34" s="1"/>
      <c r="C34" s="1"/>
      <c r="D34" s="1"/>
      <c r="E34" s="1"/>
      <c r="F34" s="1"/>
      <c r="G34" s="1"/>
      <c r="H34" s="1"/>
      <c r="I34" s="1"/>
      <c r="J34" s="1"/>
      <c r="K34" s="1"/>
      <c r="L34" s="118"/>
      <c r="M34" s="119" t="s">
        <v>64</v>
      </c>
      <c r="N34" s="120"/>
      <c r="O34" s="121"/>
      <c r="P34" s="120"/>
      <c r="Q34" s="122"/>
      <c r="R34" s="123"/>
      <c r="S34" s="124"/>
    </row>
    <row r="35" spans="1:19" s="2" customFormat="1" ht="19.5" customHeight="1">
      <c r="A35" s="106"/>
      <c r="B35" s="1"/>
      <c r="C35" s="1"/>
      <c r="D35" s="1"/>
      <c r="E35" s="1"/>
      <c r="F35" s="1"/>
      <c r="G35" s="1"/>
      <c r="H35" s="1"/>
      <c r="I35" s="1"/>
      <c r="J35" s="1"/>
      <c r="K35" s="1"/>
      <c r="L35" s="125"/>
      <c r="M35" s="126"/>
      <c r="N35" s="127"/>
      <c r="O35" s="128"/>
      <c r="P35" s="126"/>
      <c r="Q35" s="126"/>
      <c r="R35" s="126"/>
      <c r="S35" s="129"/>
    </row>
    <row r="36" spans="1:19" s="2" customFormat="1" ht="14.25" customHeight="1">
      <c r="A36" s="106"/>
      <c r="B36" s="1"/>
      <c r="C36" s="1"/>
      <c r="D36" s="1"/>
      <c r="E36" s="1"/>
      <c r="F36" s="1"/>
      <c r="G36" s="1"/>
      <c r="H36" s="1"/>
      <c r="I36" s="1"/>
      <c r="J36" s="1"/>
      <c r="K36" s="1"/>
      <c r="L36" s="130"/>
      <c r="M36" s="131"/>
      <c r="N36" s="132"/>
      <c r="O36" s="132"/>
      <c r="P36" s="132"/>
      <c r="Q36" s="132"/>
      <c r="R36" s="133"/>
      <c r="S36" s="134"/>
    </row>
    <row r="37" spans="1:19" s="2" customFormat="1" ht="14.25" customHeight="1">
      <c r="A37" s="106"/>
      <c r="B37" s="1"/>
      <c r="C37" s="1"/>
      <c r="D37" s="1"/>
      <c r="E37" s="1"/>
      <c r="F37" s="1"/>
      <c r="G37" s="1"/>
      <c r="H37" s="1"/>
      <c r="I37" s="1"/>
      <c r="J37" s="1"/>
      <c r="K37" s="1"/>
      <c r="L37" s="130"/>
      <c r="M37" s="131"/>
      <c r="N37" s="132"/>
      <c r="O37" s="132"/>
      <c r="P37" s="132"/>
      <c r="Q37" s="132"/>
      <c r="R37" s="133"/>
      <c r="S37" s="134"/>
    </row>
    <row r="38" spans="1:19" s="2" customFormat="1" ht="14.25" customHeight="1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7"/>
      <c r="M38" s="138"/>
      <c r="N38" s="139"/>
      <c r="O38" s="139"/>
      <c r="P38" s="139"/>
      <c r="Q38" s="139"/>
      <c r="R38" s="140"/>
      <c r="S38" s="141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1">
      <selection activeCell="J13" sqref="J13"/>
    </sheetView>
  </sheetViews>
  <sheetFormatPr defaultColWidth="10.5" defaultRowHeight="12" customHeight="1"/>
  <cols>
    <col min="1" max="1" width="4.16015625" style="172" customWidth="1"/>
    <col min="2" max="2" width="15.5" style="173" customWidth="1"/>
    <col min="3" max="3" width="55.5" style="173" customWidth="1"/>
    <col min="4" max="4" width="5.33203125" style="173" customWidth="1"/>
    <col min="5" max="5" width="13.33203125" style="174" customWidth="1"/>
    <col min="6" max="6" width="15.5" style="175" customWidth="1"/>
    <col min="7" max="7" width="17.83203125" style="175" customWidth="1"/>
    <col min="8" max="16384" width="10.5" style="1" customWidth="1"/>
  </cols>
  <sheetData>
    <row r="1" spans="1:7" s="2" customFormat="1" ht="27.75" customHeight="1">
      <c r="A1" s="211" t="s">
        <v>65</v>
      </c>
      <c r="B1" s="211"/>
      <c r="C1" s="211"/>
      <c r="D1" s="211"/>
      <c r="E1" s="212"/>
      <c r="F1" s="211"/>
      <c r="G1" s="211"/>
    </row>
    <row r="2" spans="1:7" s="2" customFormat="1" ht="12.75" customHeight="1">
      <c r="A2" s="185" t="s">
        <v>142</v>
      </c>
      <c r="B2" s="142"/>
      <c r="C2" s="142"/>
      <c r="D2" s="142"/>
      <c r="E2" s="143"/>
      <c r="F2" s="142"/>
      <c r="G2" s="142"/>
    </row>
    <row r="3" spans="1:7" s="2" customFormat="1" ht="12.75" customHeight="1">
      <c r="A3" s="142" t="s">
        <v>66</v>
      </c>
      <c r="B3" s="142"/>
      <c r="C3" s="142"/>
      <c r="D3" s="142"/>
      <c r="E3" s="143"/>
      <c r="F3" s="142"/>
      <c r="G3" s="142"/>
    </row>
    <row r="4" spans="1:7" s="2" customFormat="1" ht="13.5" customHeight="1">
      <c r="A4" s="144"/>
      <c r="B4" s="142"/>
      <c r="C4" s="144"/>
      <c r="D4" s="142"/>
      <c r="E4" s="143"/>
      <c r="F4" s="142"/>
      <c r="G4" s="142"/>
    </row>
    <row r="5" spans="1:7" s="2" customFormat="1" ht="6.75" customHeight="1">
      <c r="A5" s="145"/>
      <c r="B5" s="146"/>
      <c r="C5" s="146"/>
      <c r="D5" s="146"/>
      <c r="E5" s="1"/>
      <c r="F5" s="146"/>
      <c r="G5" s="145"/>
    </row>
    <row r="6" spans="1:7" s="2" customFormat="1" ht="12.75" customHeight="1">
      <c r="A6" s="147" t="s">
        <v>67</v>
      </c>
      <c r="B6" s="148"/>
      <c r="C6" s="148"/>
      <c r="D6" s="148"/>
      <c r="E6" s="149"/>
      <c r="F6" s="150"/>
      <c r="G6" s="150"/>
    </row>
    <row r="7" spans="1:7" s="2" customFormat="1" ht="12.75" customHeight="1">
      <c r="A7" s="147" t="s">
        <v>68</v>
      </c>
      <c r="B7" s="148"/>
      <c r="C7" s="148"/>
      <c r="D7" s="148"/>
      <c r="E7" s="149"/>
      <c r="F7" s="147"/>
      <c r="G7" s="150"/>
    </row>
    <row r="8" spans="1:7" s="2" customFormat="1" ht="12.75" customHeight="1">
      <c r="A8" s="147"/>
      <c r="B8" s="148"/>
      <c r="C8" s="148"/>
      <c r="D8" s="148"/>
      <c r="E8" s="149"/>
      <c r="F8" s="147"/>
      <c r="G8" s="150"/>
    </row>
    <row r="9" spans="1:7" s="2" customFormat="1" ht="6.75" customHeight="1">
      <c r="A9" s="146"/>
      <c r="B9" s="146"/>
      <c r="C9" s="146"/>
      <c r="D9" s="146"/>
      <c r="E9" s="1"/>
      <c r="F9" s="146"/>
      <c r="G9" s="146"/>
    </row>
    <row r="10" spans="1:7" s="2" customFormat="1" ht="24" customHeight="1">
      <c r="A10" s="151" t="s">
        <v>69</v>
      </c>
      <c r="B10" s="151" t="s">
        <v>70</v>
      </c>
      <c r="C10" s="151" t="s">
        <v>71</v>
      </c>
      <c r="D10" s="151" t="s">
        <v>72</v>
      </c>
      <c r="E10" s="152" t="s">
        <v>73</v>
      </c>
      <c r="F10" s="151" t="s">
        <v>74</v>
      </c>
      <c r="G10" s="151" t="s">
        <v>75</v>
      </c>
    </row>
    <row r="11" spans="1:7" s="2" customFormat="1" ht="12.75" customHeight="1" hidden="1">
      <c r="A11" s="151" t="s">
        <v>33</v>
      </c>
      <c r="B11" s="151" t="s">
        <v>38</v>
      </c>
      <c r="C11" s="151" t="s">
        <v>41</v>
      </c>
      <c r="D11" s="151" t="s">
        <v>43</v>
      </c>
      <c r="E11" s="152" t="s">
        <v>44</v>
      </c>
      <c r="F11" s="151" t="s">
        <v>48</v>
      </c>
      <c r="G11" s="151" t="s">
        <v>49</v>
      </c>
    </row>
    <row r="12" spans="1:7" s="2" customFormat="1" ht="6" customHeight="1">
      <c r="A12" s="146"/>
      <c r="B12" s="146"/>
      <c r="C12" s="146"/>
      <c r="D12" s="146"/>
      <c r="E12" s="1"/>
      <c r="F12" s="146"/>
      <c r="G12" s="146"/>
    </row>
    <row r="13" spans="1:7" s="2" customFormat="1" ht="30.75" customHeight="1">
      <c r="A13" s="153"/>
      <c r="B13" s="154" t="s">
        <v>34</v>
      </c>
      <c r="C13" s="154" t="s">
        <v>76</v>
      </c>
      <c r="D13" s="154"/>
      <c r="E13" s="155"/>
      <c r="F13" s="156"/>
      <c r="G13" s="156"/>
    </row>
    <row r="14" spans="1:7" s="2" customFormat="1" ht="28.5" customHeight="1">
      <c r="A14" s="157"/>
      <c r="B14" s="158" t="s">
        <v>40</v>
      </c>
      <c r="C14" s="158" t="s">
        <v>77</v>
      </c>
      <c r="D14" s="158"/>
      <c r="E14" s="159"/>
      <c r="F14" s="160"/>
      <c r="G14" s="160"/>
    </row>
    <row r="15" spans="1:7" s="2" customFormat="1" ht="34.5" customHeight="1">
      <c r="A15" s="161">
        <v>1</v>
      </c>
      <c r="B15" s="162" t="s">
        <v>78</v>
      </c>
      <c r="C15" s="162" t="s">
        <v>79</v>
      </c>
      <c r="D15" s="162" t="s">
        <v>80</v>
      </c>
      <c r="E15" s="163">
        <v>45</v>
      </c>
      <c r="F15" s="176"/>
      <c r="G15" s="164">
        <f>E15*F15</f>
        <v>0</v>
      </c>
    </row>
    <row r="16" spans="1:7" s="2" customFormat="1" ht="34.5" customHeight="1">
      <c r="A16" s="161">
        <v>2</v>
      </c>
      <c r="B16" s="162" t="s">
        <v>81</v>
      </c>
      <c r="C16" s="162" t="s">
        <v>82</v>
      </c>
      <c r="D16" s="162" t="s">
        <v>80</v>
      </c>
      <c r="E16" s="163">
        <v>990</v>
      </c>
      <c r="F16" s="176"/>
      <c r="G16" s="164">
        <f aca="true" t="shared" si="0" ref="G16:G24">E16*F16</f>
        <v>0</v>
      </c>
    </row>
    <row r="17" spans="1:7" s="2" customFormat="1" ht="34.5" customHeight="1">
      <c r="A17" s="161">
        <v>3</v>
      </c>
      <c r="B17" s="162" t="s">
        <v>83</v>
      </c>
      <c r="C17" s="162" t="s">
        <v>84</v>
      </c>
      <c r="D17" s="162" t="s">
        <v>80</v>
      </c>
      <c r="E17" s="163">
        <v>45</v>
      </c>
      <c r="F17" s="176"/>
      <c r="G17" s="164">
        <f t="shared" si="0"/>
        <v>0</v>
      </c>
    </row>
    <row r="18" spans="1:7" s="2" customFormat="1" ht="24" customHeight="1">
      <c r="A18" s="161">
        <v>4</v>
      </c>
      <c r="B18" s="162" t="s">
        <v>85</v>
      </c>
      <c r="C18" s="162" t="s">
        <v>86</v>
      </c>
      <c r="D18" s="162" t="s">
        <v>80</v>
      </c>
      <c r="E18" s="163">
        <v>45</v>
      </c>
      <c r="F18" s="176"/>
      <c r="G18" s="164">
        <f t="shared" si="0"/>
        <v>0</v>
      </c>
    </row>
    <row r="19" spans="1:7" s="2" customFormat="1" ht="24" customHeight="1">
      <c r="A19" s="161">
        <v>5</v>
      </c>
      <c r="B19" s="162" t="s">
        <v>87</v>
      </c>
      <c r="C19" s="162" t="s">
        <v>88</v>
      </c>
      <c r="D19" s="162" t="s">
        <v>80</v>
      </c>
      <c r="E19" s="163">
        <v>990</v>
      </c>
      <c r="F19" s="176"/>
      <c r="G19" s="164">
        <f t="shared" si="0"/>
        <v>0</v>
      </c>
    </row>
    <row r="20" spans="1:7" s="2" customFormat="1" ht="24" customHeight="1">
      <c r="A20" s="161">
        <v>6</v>
      </c>
      <c r="B20" s="162" t="s">
        <v>89</v>
      </c>
      <c r="C20" s="162" t="s">
        <v>90</v>
      </c>
      <c r="D20" s="162" t="s">
        <v>80</v>
      </c>
      <c r="E20" s="163">
        <v>45</v>
      </c>
      <c r="F20" s="176"/>
      <c r="G20" s="164">
        <f t="shared" si="0"/>
        <v>0</v>
      </c>
    </row>
    <row r="21" spans="1:7" s="2" customFormat="1" ht="28.5" customHeight="1">
      <c r="A21" s="157"/>
      <c r="B21" s="158" t="s">
        <v>91</v>
      </c>
      <c r="C21" s="158" t="s">
        <v>92</v>
      </c>
      <c r="D21" s="158"/>
      <c r="E21" s="159"/>
      <c r="F21" s="160"/>
      <c r="G21" s="160"/>
    </row>
    <row r="22" spans="1:7" s="2" customFormat="1" ht="24" customHeight="1">
      <c r="A22" s="161">
        <v>7</v>
      </c>
      <c r="B22" s="162" t="s">
        <v>93</v>
      </c>
      <c r="C22" s="162" t="s">
        <v>94</v>
      </c>
      <c r="D22" s="162" t="s">
        <v>95</v>
      </c>
      <c r="E22" s="163">
        <v>0.5</v>
      </c>
      <c r="F22" s="176"/>
      <c r="G22" s="164">
        <f t="shared" si="0"/>
        <v>0</v>
      </c>
    </row>
    <row r="23" spans="1:7" s="2" customFormat="1" ht="34.5" customHeight="1">
      <c r="A23" s="161">
        <v>8</v>
      </c>
      <c r="B23" s="162" t="s">
        <v>96</v>
      </c>
      <c r="C23" s="162" t="s">
        <v>97</v>
      </c>
      <c r="D23" s="162" t="s">
        <v>95</v>
      </c>
      <c r="E23" s="163">
        <v>50</v>
      </c>
      <c r="F23" s="176"/>
      <c r="G23" s="164">
        <f t="shared" si="0"/>
        <v>0</v>
      </c>
    </row>
    <row r="24" spans="1:7" s="2" customFormat="1" ht="24" customHeight="1">
      <c r="A24" s="161">
        <v>9</v>
      </c>
      <c r="B24" s="162" t="s">
        <v>98</v>
      </c>
      <c r="C24" s="162" t="s">
        <v>99</v>
      </c>
      <c r="D24" s="162" t="s">
        <v>95</v>
      </c>
      <c r="E24" s="163">
        <v>0.5</v>
      </c>
      <c r="F24" s="176"/>
      <c r="G24" s="164">
        <f t="shared" si="0"/>
        <v>0</v>
      </c>
    </row>
    <row r="25" spans="1:7" s="2" customFormat="1" ht="30.75" customHeight="1">
      <c r="A25" s="153"/>
      <c r="B25" s="154" t="s">
        <v>42</v>
      </c>
      <c r="C25" s="154" t="s">
        <v>100</v>
      </c>
      <c r="D25" s="154"/>
      <c r="E25" s="155"/>
      <c r="F25" s="156"/>
      <c r="G25" s="156"/>
    </row>
    <row r="26" spans="1:7" s="2" customFormat="1" ht="28.5" customHeight="1">
      <c r="A26" s="157"/>
      <c r="B26" s="158" t="s">
        <v>101</v>
      </c>
      <c r="C26" s="158" t="s">
        <v>102</v>
      </c>
      <c r="D26" s="158"/>
      <c r="E26" s="159"/>
      <c r="F26" s="160"/>
      <c r="G26" s="160"/>
    </row>
    <row r="27" spans="1:7" s="2" customFormat="1" ht="24" customHeight="1">
      <c r="A27" s="161">
        <v>27</v>
      </c>
      <c r="B27" s="162" t="s">
        <v>103</v>
      </c>
      <c r="C27" s="162" t="s">
        <v>104</v>
      </c>
      <c r="D27" s="162" t="s">
        <v>105</v>
      </c>
      <c r="E27" s="163">
        <v>280</v>
      </c>
      <c r="F27" s="176"/>
      <c r="G27" s="164">
        <f>E27*F27</f>
        <v>0</v>
      </c>
    </row>
    <row r="28" spans="1:7" s="2" customFormat="1" ht="34.5" customHeight="1">
      <c r="A28" s="161">
        <v>28</v>
      </c>
      <c r="B28" s="162" t="s">
        <v>106</v>
      </c>
      <c r="C28" s="162" t="s">
        <v>107</v>
      </c>
      <c r="D28" s="162" t="s">
        <v>95</v>
      </c>
      <c r="E28" s="163">
        <v>0.17</v>
      </c>
      <c r="F28" s="176"/>
      <c r="G28" s="164">
        <f>E28*F28</f>
        <v>0</v>
      </c>
    </row>
    <row r="29" spans="1:7" s="2" customFormat="1" ht="13.5" customHeight="1">
      <c r="A29" s="165">
        <v>30</v>
      </c>
      <c r="B29" s="166" t="s">
        <v>108</v>
      </c>
      <c r="C29" s="166" t="s">
        <v>109</v>
      </c>
      <c r="D29" s="166" t="s">
        <v>95</v>
      </c>
      <c r="E29" s="167">
        <v>0.17</v>
      </c>
      <c r="F29" s="177"/>
      <c r="G29" s="164">
        <f>E29*F29</f>
        <v>0</v>
      </c>
    </row>
    <row r="30" spans="1:7" s="2" customFormat="1" ht="12" customHeight="1">
      <c r="A30" s="168"/>
      <c r="B30" s="169"/>
      <c r="C30" s="169" t="s">
        <v>110</v>
      </c>
      <c r="D30" s="169"/>
      <c r="E30" s="170"/>
      <c r="F30" s="171"/>
      <c r="G30" s="171"/>
    </row>
    <row r="31" spans="1:7" s="2" customFormat="1" ht="28.5" customHeight="1">
      <c r="A31" s="157"/>
      <c r="B31" s="158" t="s">
        <v>111</v>
      </c>
      <c r="C31" s="158" t="s">
        <v>112</v>
      </c>
      <c r="D31" s="158"/>
      <c r="E31" s="159"/>
      <c r="F31" s="160"/>
      <c r="G31" s="160"/>
    </row>
    <row r="32" spans="1:7" s="2" customFormat="1" ht="24" customHeight="1">
      <c r="A32" s="161">
        <v>10</v>
      </c>
      <c r="B32" s="162" t="s">
        <v>113</v>
      </c>
      <c r="C32" s="162" t="s">
        <v>114</v>
      </c>
      <c r="D32" s="162" t="s">
        <v>80</v>
      </c>
      <c r="E32" s="163">
        <v>30</v>
      </c>
      <c r="F32" s="176"/>
      <c r="G32" s="164">
        <f aca="true" t="shared" si="1" ref="G32:G40">E32*F32</f>
        <v>0</v>
      </c>
    </row>
    <row r="33" spans="1:7" s="2" customFormat="1" ht="13.5" customHeight="1">
      <c r="A33" s="165">
        <v>11</v>
      </c>
      <c r="B33" s="166" t="s">
        <v>115</v>
      </c>
      <c r="C33" s="166" t="s">
        <v>116</v>
      </c>
      <c r="D33" s="166" t="s">
        <v>80</v>
      </c>
      <c r="E33" s="167">
        <v>31.5</v>
      </c>
      <c r="F33" s="177"/>
      <c r="G33" s="164">
        <f t="shared" si="1"/>
        <v>0</v>
      </c>
    </row>
    <row r="34" spans="1:7" s="2" customFormat="1" ht="24" customHeight="1">
      <c r="A34" s="161">
        <v>12</v>
      </c>
      <c r="B34" s="162" t="s">
        <v>117</v>
      </c>
      <c r="C34" s="162" t="s">
        <v>118</v>
      </c>
      <c r="D34" s="162" t="s">
        <v>105</v>
      </c>
      <c r="E34" s="163">
        <v>20</v>
      </c>
      <c r="F34" s="176"/>
      <c r="G34" s="164">
        <f t="shared" si="1"/>
        <v>0</v>
      </c>
    </row>
    <row r="35" spans="1:7" s="2" customFormat="1" ht="13.5" customHeight="1">
      <c r="A35" s="165">
        <v>13</v>
      </c>
      <c r="B35" s="166" t="s">
        <v>119</v>
      </c>
      <c r="C35" s="166" t="s">
        <v>120</v>
      </c>
      <c r="D35" s="166" t="s">
        <v>105</v>
      </c>
      <c r="E35" s="167">
        <v>21</v>
      </c>
      <c r="F35" s="177"/>
      <c r="G35" s="164">
        <f t="shared" si="1"/>
        <v>0</v>
      </c>
    </row>
    <row r="36" spans="1:7" s="2" customFormat="1" ht="13.5" customHeight="1">
      <c r="A36" s="161">
        <v>14</v>
      </c>
      <c r="B36" s="162" t="s">
        <v>121</v>
      </c>
      <c r="C36" s="162" t="s">
        <v>122</v>
      </c>
      <c r="D36" s="162" t="s">
        <v>80</v>
      </c>
      <c r="E36" s="163">
        <v>52</v>
      </c>
      <c r="F36" s="176"/>
      <c r="G36" s="164">
        <f t="shared" si="1"/>
        <v>0</v>
      </c>
    </row>
    <row r="37" spans="1:7" s="2" customFormat="1" ht="24" customHeight="1">
      <c r="A37" s="161">
        <v>15</v>
      </c>
      <c r="B37" s="162" t="s">
        <v>123</v>
      </c>
      <c r="C37" s="162" t="s">
        <v>124</v>
      </c>
      <c r="D37" s="162" t="s">
        <v>80</v>
      </c>
      <c r="E37" s="163">
        <v>52</v>
      </c>
      <c r="F37" s="176"/>
      <c r="G37" s="164">
        <f t="shared" si="1"/>
        <v>0</v>
      </c>
    </row>
    <row r="38" spans="1:7" s="2" customFormat="1" ht="13.5" customHeight="1">
      <c r="A38" s="161">
        <v>16</v>
      </c>
      <c r="B38" s="162" t="s">
        <v>125</v>
      </c>
      <c r="C38" s="162" t="s">
        <v>126</v>
      </c>
      <c r="D38" s="162" t="s">
        <v>80</v>
      </c>
      <c r="E38" s="163">
        <v>52</v>
      </c>
      <c r="F38" s="176"/>
      <c r="G38" s="164">
        <f t="shared" si="1"/>
        <v>0</v>
      </c>
    </row>
    <row r="39" spans="1:7" s="2" customFormat="1" ht="24" customHeight="1">
      <c r="A39" s="161">
        <v>17</v>
      </c>
      <c r="B39" s="162" t="s">
        <v>127</v>
      </c>
      <c r="C39" s="162" t="s">
        <v>128</v>
      </c>
      <c r="D39" s="162" t="s">
        <v>80</v>
      </c>
      <c r="E39" s="163">
        <v>43</v>
      </c>
      <c r="F39" s="176"/>
      <c r="G39" s="164">
        <f t="shared" si="1"/>
        <v>0</v>
      </c>
    </row>
    <row r="40" spans="1:7" s="2" customFormat="1" ht="24" customHeight="1">
      <c r="A40" s="161">
        <v>18</v>
      </c>
      <c r="B40" s="162" t="s">
        <v>129</v>
      </c>
      <c r="C40" s="162" t="s">
        <v>130</v>
      </c>
      <c r="D40" s="162" t="s">
        <v>80</v>
      </c>
      <c r="E40" s="163">
        <v>43</v>
      </c>
      <c r="F40" s="176"/>
      <c r="G40" s="164">
        <f t="shared" si="1"/>
        <v>0</v>
      </c>
    </row>
    <row r="41" spans="1:7" s="2" customFormat="1" ht="12" customHeight="1">
      <c r="A41" s="168"/>
      <c r="B41" s="169"/>
      <c r="C41" s="169" t="s">
        <v>131</v>
      </c>
      <c r="D41" s="169"/>
      <c r="E41" s="170"/>
      <c r="F41" s="171"/>
      <c r="G41" s="171"/>
    </row>
    <row r="42" spans="1:7" s="2" customFormat="1" ht="28.5" customHeight="1">
      <c r="A42" s="157"/>
      <c r="B42" s="158" t="s">
        <v>132</v>
      </c>
      <c r="C42" s="158" t="s">
        <v>133</v>
      </c>
      <c r="D42" s="158"/>
      <c r="E42" s="159"/>
      <c r="F42" s="160"/>
      <c r="G42" s="160"/>
    </row>
    <row r="43" spans="1:7" s="2" customFormat="1" ht="24" customHeight="1">
      <c r="A43" s="161">
        <v>19</v>
      </c>
      <c r="B43" s="162" t="s">
        <v>134</v>
      </c>
      <c r="C43" s="162" t="s">
        <v>135</v>
      </c>
      <c r="D43" s="162" t="s">
        <v>80</v>
      </c>
      <c r="E43" s="163">
        <v>33</v>
      </c>
      <c r="F43" s="176"/>
      <c r="G43" s="164">
        <f>E43*F43</f>
        <v>0</v>
      </c>
    </row>
    <row r="44" spans="1:7" s="2" customFormat="1" ht="34.5" customHeight="1">
      <c r="A44" s="161">
        <v>29</v>
      </c>
      <c r="B44" s="162" t="s">
        <v>136</v>
      </c>
      <c r="C44" s="162" t="s">
        <v>137</v>
      </c>
      <c r="D44" s="162" t="s">
        <v>80</v>
      </c>
      <c r="E44" s="163">
        <v>33</v>
      </c>
      <c r="F44" s="176"/>
      <c r="G44" s="164">
        <f>E44*F44</f>
        <v>0</v>
      </c>
    </row>
    <row r="45" spans="1:7" s="2" customFormat="1" ht="34.5" customHeight="1">
      <c r="A45" s="161">
        <v>22</v>
      </c>
      <c r="B45" s="162" t="s">
        <v>138</v>
      </c>
      <c r="C45" s="162" t="s">
        <v>139</v>
      </c>
      <c r="D45" s="162" t="s">
        <v>95</v>
      </c>
      <c r="E45" s="163">
        <v>0.5</v>
      </c>
      <c r="F45" s="176"/>
      <c r="G45" s="164">
        <f>E45*F45</f>
        <v>0</v>
      </c>
    </row>
    <row r="46" spans="1:8" s="2" customFormat="1" ht="30.75" customHeight="1" thickBot="1">
      <c r="A46" s="184"/>
      <c r="B46" s="178"/>
      <c r="C46" s="178" t="s">
        <v>140</v>
      </c>
      <c r="D46" s="178"/>
      <c r="E46" s="179"/>
      <c r="F46" s="180"/>
      <c r="G46" s="180">
        <f>SUM(G15:G45)</f>
        <v>0</v>
      </c>
      <c r="H46" s="181"/>
    </row>
    <row r="47" ht="12" customHeight="1" thickTop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Drahozal</dc:creator>
  <cp:keywords/>
  <dc:description/>
  <cp:lastModifiedBy>Uživatel systému Windows</cp:lastModifiedBy>
  <cp:lastPrinted>2021-03-11T09:58:24Z</cp:lastPrinted>
  <dcterms:created xsi:type="dcterms:W3CDTF">2021-03-11T09:56:50Z</dcterms:created>
  <dcterms:modified xsi:type="dcterms:W3CDTF">2021-03-11T10:37:43Z</dcterms:modified>
  <cp:category/>
  <cp:version/>
  <cp:contentType/>
  <cp:contentStatus/>
</cp:coreProperties>
</file>