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920" windowHeight="11895" activeTab="0"/>
  </bookViews>
  <sheets>
    <sheet name="Poskytování jazykových kurzů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<sst xmlns="http://schemas.openxmlformats.org/spreadsheetml/2006/main" count="62" uniqueCount="38">
  <si>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Úroveň</t>
  </si>
  <si>
    <t>A2</t>
  </si>
  <si>
    <t>B1</t>
  </si>
  <si>
    <t>bez DPH</t>
  </si>
  <si>
    <t>DPH</t>
  </si>
  <si>
    <t>vč. DPH</t>
  </si>
  <si>
    <t>Nabídková cena
za jednu lekci</t>
  </si>
  <si>
    <t>Skupina</t>
  </si>
  <si>
    <t>AJ Kladruby n/L 1</t>
  </si>
  <si>
    <t>Skupinová výuka</t>
  </si>
  <si>
    <t>AJ Kladruby n/L 2</t>
  </si>
  <si>
    <t>AJ Slatiňany 1</t>
  </si>
  <si>
    <t>AJ Slatiňany 2</t>
  </si>
  <si>
    <t>NJ Kladruby n/L 1</t>
  </si>
  <si>
    <t>NJ Kladruby n/L 2</t>
  </si>
  <si>
    <t>Celková nabídková cena</t>
  </si>
  <si>
    <r>
      <t xml:space="preserve">Předpokládaný
počet lekcí týdně
</t>
    </r>
    <r>
      <rPr>
        <sz val="8"/>
        <color theme="1"/>
        <rFont val="Verdana"/>
        <family val="2"/>
      </rPr>
      <t>(po 60 min.)</t>
    </r>
  </si>
  <si>
    <t>A2+/B1</t>
  </si>
  <si>
    <t>B2</t>
  </si>
  <si>
    <t>AJ Kladruby n/L 3</t>
  </si>
  <si>
    <t>AJ Kladruby n/L 4</t>
  </si>
  <si>
    <t>A0 + A1</t>
  </si>
  <si>
    <t>A0</t>
  </si>
  <si>
    <t>B1 + B2</t>
  </si>
  <si>
    <t>A1 + A2</t>
  </si>
  <si>
    <t>NJ Slatiňany 1</t>
  </si>
  <si>
    <t>NJ Slatiňany 2</t>
  </si>
  <si>
    <t>Jazyk</t>
  </si>
  <si>
    <t>angličtina</t>
  </si>
  <si>
    <t>Individuální výuka</t>
  </si>
  <si>
    <t>Typ výuky</t>
  </si>
  <si>
    <t>individuální</t>
  </si>
  <si>
    <t>skupinová</t>
  </si>
  <si>
    <t>Celkem</t>
  </si>
  <si>
    <t>Souhrnná celková nabídková cena</t>
  </si>
  <si>
    <t>Předpokládaný počet vyučovacích týdnů (2021/2022)</t>
  </si>
  <si>
    <t>Předpokládaný počet vyučovacích týdnů (2022/2023)</t>
  </si>
  <si>
    <t>Předpokládaný počet vyučovacích týdnů (2023/2024)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</si>
</sst>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/>
      <top style="double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left" vertical="center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lef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 indent="1"/>
      <protection/>
    </xf>
    <xf numFmtId="0" fontId="0" fillId="0" borderId="16" xfId="0" applyBorder="1" applyAlignment="1" applyProtection="1">
      <alignment horizontal="left" vertical="center" inden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left" vertical="center" wrapText="1" indent="1"/>
      <protection/>
    </xf>
    <xf numFmtId="0" fontId="0" fillId="0" borderId="3" xfId="0" applyBorder="1" applyAlignment="1" applyProtection="1">
      <alignment horizontal="left" vertical="center" wrapText="1" indent="1"/>
      <protection/>
    </xf>
    <xf numFmtId="164" fontId="0" fillId="0" borderId="24" xfId="0" applyNumberFormat="1" applyFont="1" applyBorder="1" applyAlignment="1" applyProtection="1">
      <alignment horizontal="center" vertical="center" wrapText="1"/>
      <protection/>
    </xf>
    <xf numFmtId="164" fontId="0" fillId="0" borderId="16" xfId="0" applyNumberFormat="1" applyFont="1" applyBorder="1" applyAlignment="1" applyProtection="1">
      <alignment horizontal="center" vertical="center" wrapText="1"/>
      <protection/>
    </xf>
    <xf numFmtId="164" fontId="0" fillId="0" borderId="17" xfId="0" applyNumberFormat="1" applyFont="1" applyBorder="1" applyAlignment="1" applyProtection="1">
      <alignment horizontal="center" vertical="center" wrapText="1"/>
      <protection/>
    </xf>
    <xf numFmtId="164" fontId="0" fillId="0" borderId="20" xfId="0" applyNumberFormat="1" applyBorder="1" applyAlignment="1" applyProtection="1">
      <alignment horizontal="center" vertical="center" wrapText="1"/>
      <protection/>
    </xf>
    <xf numFmtId="164" fontId="0" fillId="0" borderId="21" xfId="0" applyNumberFormat="1" applyBorder="1" applyAlignment="1" applyProtection="1">
      <alignment horizontal="center" vertical="center" wrapText="1"/>
      <protection/>
    </xf>
    <xf numFmtId="164" fontId="0" fillId="0" borderId="22" xfId="0" applyNumberFormat="1" applyBorder="1" applyAlignment="1" applyProtection="1">
      <alignment horizontal="center" vertical="center" wrapText="1"/>
      <protection/>
    </xf>
    <xf numFmtId="164" fontId="0" fillId="0" borderId="25" xfId="0" applyNumberFormat="1" applyBorder="1" applyAlignment="1" applyProtection="1">
      <alignment horizontal="center" vertical="center" wrapText="1"/>
      <protection/>
    </xf>
    <xf numFmtId="164" fontId="0" fillId="0" borderId="26" xfId="0" applyNumberFormat="1" applyBorder="1" applyAlignment="1" applyProtection="1">
      <alignment horizontal="center" vertical="center" wrapText="1"/>
      <protection/>
    </xf>
    <xf numFmtId="164" fontId="0" fillId="0" borderId="27" xfId="0" applyNumberForma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left" vertical="center" wrapText="1" indent="1"/>
      <protection/>
    </xf>
    <xf numFmtId="0" fontId="0" fillId="0" borderId="2" xfId="0" applyBorder="1" applyAlignment="1" applyProtection="1">
      <alignment horizontal="left" vertical="center" wrapText="1" inden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11" xfId="0" applyNumberFormat="1" applyFont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center" vertical="center" wrapText="1"/>
      <protection/>
    </xf>
    <xf numFmtId="164" fontId="0" fillId="0" borderId="6" xfId="0" applyNumberForma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 topLeftCell="A1">
      <selection activeCell="G4" sqref="G4"/>
    </sheetView>
  </sheetViews>
  <sheetFormatPr defaultColWidth="9.00390625" defaultRowHeight="15" customHeight="1"/>
  <cols>
    <col min="1" max="1" width="18.625" style="2" customWidth="1"/>
    <col min="2" max="2" width="12.625" style="2" customWidth="1"/>
    <col min="3" max="7" width="13.625" style="2" customWidth="1"/>
    <col min="8" max="10" width="15.625" style="2" customWidth="1"/>
    <col min="11" max="16384" width="9.00390625" style="2" customWidth="1"/>
  </cols>
  <sheetData>
    <row r="1" spans="1:10" ht="30" customHeigh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39.95" customHeight="1">
      <c r="A2" s="31" t="s">
        <v>27</v>
      </c>
      <c r="B2" s="23" t="s">
        <v>0</v>
      </c>
      <c r="C2" s="23" t="s">
        <v>16</v>
      </c>
      <c r="D2" s="34" t="s">
        <v>35</v>
      </c>
      <c r="E2" s="34" t="s">
        <v>36</v>
      </c>
      <c r="F2" s="34" t="s">
        <v>37</v>
      </c>
      <c r="G2" s="23" t="s">
        <v>6</v>
      </c>
      <c r="H2" s="23" t="s">
        <v>15</v>
      </c>
      <c r="I2" s="23"/>
      <c r="J2" s="24"/>
    </row>
    <row r="3" spans="1:10" ht="39.95" customHeight="1" thickBot="1">
      <c r="A3" s="32"/>
      <c r="B3" s="33"/>
      <c r="C3" s="33"/>
      <c r="D3" s="35"/>
      <c r="E3" s="35"/>
      <c r="F3" s="35"/>
      <c r="G3" s="33"/>
      <c r="H3" s="8" t="s">
        <v>3</v>
      </c>
      <c r="I3" s="8" t="s">
        <v>4</v>
      </c>
      <c r="J3" s="11" t="s">
        <v>5</v>
      </c>
    </row>
    <row r="4" spans="1:10" ht="30" customHeight="1" thickTop="1">
      <c r="A4" s="12" t="s">
        <v>28</v>
      </c>
      <c r="B4" s="5" t="s">
        <v>17</v>
      </c>
      <c r="C4" s="5">
        <v>1</v>
      </c>
      <c r="D4" s="21">
        <v>43</v>
      </c>
      <c r="E4" s="21">
        <v>42</v>
      </c>
      <c r="F4" s="21">
        <v>42</v>
      </c>
      <c r="G4" s="6"/>
      <c r="H4" s="7">
        <f>(D4+E4+F4)*G4</f>
        <v>0</v>
      </c>
      <c r="I4" s="7">
        <f>H4*0.21</f>
        <v>0</v>
      </c>
      <c r="J4" s="13">
        <f>H4+I4</f>
        <v>0</v>
      </c>
    </row>
    <row r="5" spans="1:10" ht="30" customHeight="1">
      <c r="A5" s="14" t="s">
        <v>28</v>
      </c>
      <c r="B5" s="3" t="s">
        <v>2</v>
      </c>
      <c r="C5" s="3">
        <v>1</v>
      </c>
      <c r="D5" s="21">
        <v>43</v>
      </c>
      <c r="E5" s="21">
        <v>42</v>
      </c>
      <c r="F5" s="21">
        <v>42</v>
      </c>
      <c r="G5" s="1"/>
      <c r="H5" s="7">
        <f aca="true" t="shared" si="0" ref="H5:H7">(D5+E5+F5)*G5</f>
        <v>0</v>
      </c>
      <c r="I5" s="4">
        <f aca="true" t="shared" si="1" ref="I5">H5*0.21</f>
        <v>0</v>
      </c>
      <c r="J5" s="15">
        <f aca="true" t="shared" si="2" ref="J5">H5+I5</f>
        <v>0</v>
      </c>
    </row>
    <row r="6" spans="1:10" ht="30" customHeight="1">
      <c r="A6" s="14" t="s">
        <v>28</v>
      </c>
      <c r="B6" s="3" t="s">
        <v>2</v>
      </c>
      <c r="C6" s="3">
        <v>1</v>
      </c>
      <c r="D6" s="21">
        <v>43</v>
      </c>
      <c r="E6" s="21">
        <v>42</v>
      </c>
      <c r="F6" s="21">
        <v>42</v>
      </c>
      <c r="G6" s="1"/>
      <c r="H6" s="7">
        <f t="shared" si="0"/>
        <v>0</v>
      </c>
      <c r="I6" s="4">
        <f aca="true" t="shared" si="3" ref="I6:I7">H6*0.21</f>
        <v>0</v>
      </c>
      <c r="J6" s="15">
        <f aca="true" t="shared" si="4" ref="J6:J7">H6+I6</f>
        <v>0</v>
      </c>
    </row>
    <row r="7" spans="1:10" ht="30" customHeight="1" thickBot="1">
      <c r="A7" s="16" t="s">
        <v>28</v>
      </c>
      <c r="B7" s="8" t="s">
        <v>18</v>
      </c>
      <c r="C7" s="8">
        <v>1</v>
      </c>
      <c r="D7" s="21">
        <v>43</v>
      </c>
      <c r="E7" s="21">
        <v>42</v>
      </c>
      <c r="F7" s="21">
        <v>42</v>
      </c>
      <c r="G7" s="9"/>
      <c r="H7" s="10">
        <f t="shared" si="0"/>
        <v>0</v>
      </c>
      <c r="I7" s="10">
        <f t="shared" si="3"/>
        <v>0</v>
      </c>
      <c r="J7" s="17">
        <f t="shared" si="4"/>
        <v>0</v>
      </c>
    </row>
    <row r="8" spans="1:10" ht="30" customHeight="1" thickBot="1" thickTop="1">
      <c r="A8" s="28" t="s">
        <v>33</v>
      </c>
      <c r="B8" s="29"/>
      <c r="C8" s="29"/>
      <c r="D8" s="29"/>
      <c r="E8" s="29"/>
      <c r="F8" s="29"/>
      <c r="G8" s="30"/>
      <c r="H8" s="18">
        <f>SUM(H4:H7)</f>
        <v>0</v>
      </c>
      <c r="I8" s="18">
        <f aca="true" t="shared" si="5" ref="I8:J8">SUM(I4:I7)</f>
        <v>0</v>
      </c>
      <c r="J8" s="19">
        <f t="shared" si="5"/>
        <v>0</v>
      </c>
    </row>
    <row r="10" ht="15" customHeight="1" thickBot="1"/>
    <row r="11" spans="1:10" ht="30" customHeight="1">
      <c r="A11" s="25" t="s">
        <v>9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39.95" customHeight="1">
      <c r="A12" s="42" t="s">
        <v>7</v>
      </c>
      <c r="B12" s="23" t="s">
        <v>0</v>
      </c>
      <c r="C12" s="23" t="s">
        <v>16</v>
      </c>
      <c r="D12" s="34" t="s">
        <v>35</v>
      </c>
      <c r="E12" s="34" t="s">
        <v>36</v>
      </c>
      <c r="F12" s="34" t="s">
        <v>37</v>
      </c>
      <c r="G12" s="44" t="s">
        <v>6</v>
      </c>
      <c r="H12" s="23" t="s">
        <v>15</v>
      </c>
      <c r="I12" s="23"/>
      <c r="J12" s="24"/>
    </row>
    <row r="13" spans="1:10" ht="39.95" customHeight="1" thickBot="1">
      <c r="A13" s="43"/>
      <c r="B13" s="33"/>
      <c r="C13" s="33"/>
      <c r="D13" s="35"/>
      <c r="E13" s="35"/>
      <c r="F13" s="35"/>
      <c r="G13" s="45"/>
      <c r="H13" s="8" t="s">
        <v>3</v>
      </c>
      <c r="I13" s="8" t="s">
        <v>4</v>
      </c>
      <c r="J13" s="11" t="s">
        <v>5</v>
      </c>
    </row>
    <row r="14" spans="1:10" ht="30" customHeight="1" thickTop="1">
      <c r="A14" s="12" t="s">
        <v>8</v>
      </c>
      <c r="B14" s="5" t="s">
        <v>21</v>
      </c>
      <c r="C14" s="5">
        <v>1</v>
      </c>
      <c r="D14" s="21">
        <v>43</v>
      </c>
      <c r="E14" s="21">
        <v>42</v>
      </c>
      <c r="F14" s="21">
        <v>42</v>
      </c>
      <c r="G14" s="6"/>
      <c r="H14" s="7">
        <f>(D14+E14+F14)*G14</f>
        <v>0</v>
      </c>
      <c r="I14" s="7">
        <f>H14*0.21</f>
        <v>0</v>
      </c>
      <c r="J14" s="13">
        <f>H14+I14</f>
        <v>0</v>
      </c>
    </row>
    <row r="15" spans="1:10" ht="30" customHeight="1">
      <c r="A15" s="14" t="s">
        <v>10</v>
      </c>
      <c r="B15" s="3" t="s">
        <v>1</v>
      </c>
      <c r="C15" s="3">
        <v>1</v>
      </c>
      <c r="D15" s="21">
        <v>43</v>
      </c>
      <c r="E15" s="21">
        <v>42</v>
      </c>
      <c r="F15" s="21">
        <v>42</v>
      </c>
      <c r="G15" s="1"/>
      <c r="H15" s="7">
        <f aca="true" t="shared" si="6" ref="H15:H23">(D15+E15+F15)*G15</f>
        <v>0</v>
      </c>
      <c r="I15" s="4">
        <f aca="true" t="shared" si="7" ref="I15:I23">H15*0.21</f>
        <v>0</v>
      </c>
      <c r="J15" s="15">
        <f aca="true" t="shared" si="8" ref="J15:J23">H15+I15</f>
        <v>0</v>
      </c>
    </row>
    <row r="16" spans="1:10" ht="30" customHeight="1">
      <c r="A16" s="14" t="s">
        <v>19</v>
      </c>
      <c r="B16" s="3" t="s">
        <v>2</v>
      </c>
      <c r="C16" s="3">
        <v>1</v>
      </c>
      <c r="D16" s="21">
        <v>43</v>
      </c>
      <c r="E16" s="21">
        <v>42</v>
      </c>
      <c r="F16" s="21">
        <v>42</v>
      </c>
      <c r="G16" s="1"/>
      <c r="H16" s="7">
        <f t="shared" si="6"/>
        <v>0</v>
      </c>
      <c r="I16" s="4">
        <f aca="true" t="shared" si="9" ref="I16:I22">H16*0.21</f>
        <v>0</v>
      </c>
      <c r="J16" s="15">
        <f aca="true" t="shared" si="10" ref="J16:J22">H16+I16</f>
        <v>0</v>
      </c>
    </row>
    <row r="17" spans="1:10" ht="30" customHeight="1">
      <c r="A17" s="14" t="s">
        <v>20</v>
      </c>
      <c r="B17" s="3" t="s">
        <v>18</v>
      </c>
      <c r="C17" s="3">
        <v>1</v>
      </c>
      <c r="D17" s="21">
        <v>43</v>
      </c>
      <c r="E17" s="21">
        <v>42</v>
      </c>
      <c r="F17" s="21">
        <v>42</v>
      </c>
      <c r="G17" s="1"/>
      <c r="H17" s="7">
        <f t="shared" si="6"/>
        <v>0</v>
      </c>
      <c r="I17" s="4">
        <f t="shared" si="9"/>
        <v>0</v>
      </c>
      <c r="J17" s="15">
        <f t="shared" si="10"/>
        <v>0</v>
      </c>
    </row>
    <row r="18" spans="1:10" ht="30" customHeight="1">
      <c r="A18" s="14" t="s">
        <v>11</v>
      </c>
      <c r="B18" s="3" t="s">
        <v>1</v>
      </c>
      <c r="C18" s="3">
        <v>1</v>
      </c>
      <c r="D18" s="21">
        <v>43</v>
      </c>
      <c r="E18" s="21">
        <v>42</v>
      </c>
      <c r="F18" s="21">
        <v>42</v>
      </c>
      <c r="G18" s="1"/>
      <c r="H18" s="7">
        <f t="shared" si="6"/>
        <v>0</v>
      </c>
      <c r="I18" s="4">
        <f t="shared" si="9"/>
        <v>0</v>
      </c>
      <c r="J18" s="15">
        <f t="shared" si="10"/>
        <v>0</v>
      </c>
    </row>
    <row r="19" spans="1:10" ht="30" customHeight="1">
      <c r="A19" s="14" t="s">
        <v>12</v>
      </c>
      <c r="B19" s="3" t="s">
        <v>23</v>
      </c>
      <c r="C19" s="3">
        <v>1</v>
      </c>
      <c r="D19" s="21">
        <v>43</v>
      </c>
      <c r="E19" s="21">
        <v>42</v>
      </c>
      <c r="F19" s="21">
        <v>42</v>
      </c>
      <c r="G19" s="1"/>
      <c r="H19" s="7">
        <f t="shared" si="6"/>
        <v>0</v>
      </c>
      <c r="I19" s="4">
        <f t="shared" si="9"/>
        <v>0</v>
      </c>
      <c r="J19" s="15">
        <f t="shared" si="10"/>
        <v>0</v>
      </c>
    </row>
    <row r="20" spans="1:10" ht="30" customHeight="1">
      <c r="A20" s="14" t="s">
        <v>13</v>
      </c>
      <c r="B20" s="3" t="s">
        <v>24</v>
      </c>
      <c r="C20" s="3">
        <v>1</v>
      </c>
      <c r="D20" s="21">
        <v>43</v>
      </c>
      <c r="E20" s="21">
        <v>42</v>
      </c>
      <c r="F20" s="21">
        <v>42</v>
      </c>
      <c r="G20" s="1"/>
      <c r="H20" s="7">
        <f t="shared" si="6"/>
        <v>0</v>
      </c>
      <c r="I20" s="4">
        <f t="shared" si="9"/>
        <v>0</v>
      </c>
      <c r="J20" s="15">
        <f t="shared" si="10"/>
        <v>0</v>
      </c>
    </row>
    <row r="21" spans="1:10" ht="30" customHeight="1">
      <c r="A21" s="14" t="s">
        <v>14</v>
      </c>
      <c r="B21" s="3" t="s">
        <v>2</v>
      </c>
      <c r="C21" s="3">
        <v>1</v>
      </c>
      <c r="D21" s="21">
        <v>43</v>
      </c>
      <c r="E21" s="21">
        <v>42</v>
      </c>
      <c r="F21" s="21">
        <v>42</v>
      </c>
      <c r="G21" s="1"/>
      <c r="H21" s="7">
        <f t="shared" si="6"/>
        <v>0</v>
      </c>
      <c r="I21" s="4">
        <f t="shared" si="9"/>
        <v>0</v>
      </c>
      <c r="J21" s="15">
        <f t="shared" si="10"/>
        <v>0</v>
      </c>
    </row>
    <row r="22" spans="1:10" ht="30" customHeight="1">
      <c r="A22" s="14" t="s">
        <v>25</v>
      </c>
      <c r="B22" s="3" t="s">
        <v>22</v>
      </c>
      <c r="C22" s="3">
        <v>1</v>
      </c>
      <c r="D22" s="21">
        <v>43</v>
      </c>
      <c r="E22" s="21">
        <v>42</v>
      </c>
      <c r="F22" s="21">
        <v>42</v>
      </c>
      <c r="G22" s="1"/>
      <c r="H22" s="7">
        <f t="shared" si="6"/>
        <v>0</v>
      </c>
      <c r="I22" s="4">
        <f t="shared" si="9"/>
        <v>0</v>
      </c>
      <c r="J22" s="15">
        <f t="shared" si="10"/>
        <v>0</v>
      </c>
    </row>
    <row r="23" spans="1:10" ht="30" customHeight="1" thickBot="1">
      <c r="A23" s="16" t="s">
        <v>26</v>
      </c>
      <c r="B23" s="8" t="s">
        <v>1</v>
      </c>
      <c r="C23" s="8">
        <v>1</v>
      </c>
      <c r="D23" s="22">
        <v>43</v>
      </c>
      <c r="E23" s="22">
        <v>42</v>
      </c>
      <c r="F23" s="22">
        <v>42</v>
      </c>
      <c r="G23" s="9"/>
      <c r="H23" s="10">
        <f t="shared" si="6"/>
        <v>0</v>
      </c>
      <c r="I23" s="10">
        <f t="shared" si="7"/>
        <v>0</v>
      </c>
      <c r="J23" s="17">
        <f t="shared" si="8"/>
        <v>0</v>
      </c>
    </row>
    <row r="24" spans="1:10" ht="30" customHeight="1" thickBot="1" thickTop="1">
      <c r="A24" s="65" t="s">
        <v>33</v>
      </c>
      <c r="B24" s="66"/>
      <c r="C24" s="66"/>
      <c r="D24" s="66"/>
      <c r="E24" s="66"/>
      <c r="F24" s="66"/>
      <c r="G24" s="66"/>
      <c r="H24" s="18">
        <f>SUM(H14:H23)</f>
        <v>0</v>
      </c>
      <c r="I24" s="18">
        <f>SUM(I14:I23)</f>
        <v>0</v>
      </c>
      <c r="J24" s="19">
        <f>SUM(J14:J23)</f>
        <v>0</v>
      </c>
    </row>
    <row r="26" ht="15" customHeight="1" thickBot="1"/>
    <row r="27" spans="1:10" ht="30" customHeight="1">
      <c r="A27" s="39" t="s">
        <v>30</v>
      </c>
      <c r="B27" s="40"/>
      <c r="C27" s="40" t="s">
        <v>15</v>
      </c>
      <c r="D27" s="40"/>
      <c r="E27" s="40"/>
      <c r="F27" s="40"/>
      <c r="G27" s="40"/>
      <c r="H27" s="40"/>
      <c r="I27" s="64"/>
      <c r="J27" s="20"/>
    </row>
    <row r="28" spans="1:10" ht="30" customHeight="1" thickBot="1">
      <c r="A28" s="41"/>
      <c r="B28" s="38"/>
      <c r="C28" s="46" t="s">
        <v>3</v>
      </c>
      <c r="D28" s="47"/>
      <c r="E28" s="48"/>
      <c r="F28" s="38" t="s">
        <v>4</v>
      </c>
      <c r="G28" s="38"/>
      <c r="H28" s="38" t="s">
        <v>5</v>
      </c>
      <c r="I28" s="71"/>
      <c r="J28" s="20"/>
    </row>
    <row r="29" spans="1:10" ht="30" customHeight="1" thickTop="1">
      <c r="A29" s="62" t="s">
        <v>31</v>
      </c>
      <c r="B29" s="63"/>
      <c r="C29" s="59">
        <f>H8</f>
        <v>0</v>
      </c>
      <c r="D29" s="60"/>
      <c r="E29" s="61"/>
      <c r="F29" s="37">
        <f>I8</f>
        <v>0</v>
      </c>
      <c r="G29" s="37"/>
      <c r="H29" s="37">
        <f>J8</f>
        <v>0</v>
      </c>
      <c r="I29" s="70"/>
      <c r="J29" s="20"/>
    </row>
    <row r="30" spans="1:10" ht="30" customHeight="1" thickBot="1">
      <c r="A30" s="51" t="s">
        <v>32</v>
      </c>
      <c r="B30" s="52"/>
      <c r="C30" s="56">
        <f>H24</f>
        <v>0</v>
      </c>
      <c r="D30" s="57"/>
      <c r="E30" s="58"/>
      <c r="F30" s="36">
        <f>I24</f>
        <v>0</v>
      </c>
      <c r="G30" s="36"/>
      <c r="H30" s="36">
        <f>J24</f>
        <v>0</v>
      </c>
      <c r="I30" s="69"/>
      <c r="J30" s="20"/>
    </row>
    <row r="31" spans="1:10" ht="30" customHeight="1" thickBot="1" thickTop="1">
      <c r="A31" s="49" t="s">
        <v>34</v>
      </c>
      <c r="B31" s="50"/>
      <c r="C31" s="53">
        <f>SUM(C29:E30)</f>
        <v>0</v>
      </c>
      <c r="D31" s="54"/>
      <c r="E31" s="55"/>
      <c r="F31" s="67">
        <f>SUM(F29:G30)</f>
        <v>0</v>
      </c>
      <c r="G31" s="67"/>
      <c r="H31" s="67">
        <f>SUM(H29:I30)</f>
        <v>0</v>
      </c>
      <c r="I31" s="68"/>
      <c r="J31" s="20"/>
    </row>
  </sheetData>
  <sheetProtection algorithmName="SHA-512" hashValue="fJWPAYZ7P+u8pEMMxPMYBRMxCNcZWGnQaPM2QBgvX8FIpTPP+Lxp+fCKPrh9kZJMELDjl1caHS/ZjeLPaUpCng==" saltValue="OrjMkZOsADFRK2s9tPeuOA==" spinCount="100000" sheet="1" objects="1" scenarios="1" selectLockedCells="1"/>
  <mergeCells count="37">
    <mergeCell ref="C27:I27"/>
    <mergeCell ref="A24:G24"/>
    <mergeCell ref="H31:I31"/>
    <mergeCell ref="H30:I30"/>
    <mergeCell ref="H29:I29"/>
    <mergeCell ref="H28:I28"/>
    <mergeCell ref="F31:G31"/>
    <mergeCell ref="A31:B31"/>
    <mergeCell ref="A30:B30"/>
    <mergeCell ref="C31:E31"/>
    <mergeCell ref="C30:E30"/>
    <mergeCell ref="C29:E29"/>
    <mergeCell ref="A29:B29"/>
    <mergeCell ref="F30:G30"/>
    <mergeCell ref="F29:G29"/>
    <mergeCell ref="F28:G28"/>
    <mergeCell ref="A27:B28"/>
    <mergeCell ref="G2:G3"/>
    <mergeCell ref="A11:J11"/>
    <mergeCell ref="A12:A13"/>
    <mergeCell ref="B12:B13"/>
    <mergeCell ref="C12:C13"/>
    <mergeCell ref="D12:D13"/>
    <mergeCell ref="G12:G13"/>
    <mergeCell ref="H12:J12"/>
    <mergeCell ref="F12:F13"/>
    <mergeCell ref="C28:E28"/>
    <mergeCell ref="E12:E13"/>
    <mergeCell ref="E2:E3"/>
    <mergeCell ref="H2:J2"/>
    <mergeCell ref="A1:J1"/>
    <mergeCell ref="A8:G8"/>
    <mergeCell ref="A2:A3"/>
    <mergeCell ref="B2:B3"/>
    <mergeCell ref="C2:C3"/>
    <mergeCell ref="D2:D3"/>
    <mergeCell ref="F2:F3"/>
  </mergeCells>
  <printOptions horizontalCentered="1"/>
  <pageMargins left="0.7086614173228347" right="0.7086614173228347" top="1.3779527559055118" bottom="0.7874015748031497" header="0.31496062992125984" footer="0.31496062992125984"/>
  <pageSetup fitToHeight="1" fitToWidth="1" horizontalDpi="600" verticalDpi="600" orientation="portrait" paperSize="9" scale="52" r:id="rId2"/>
  <headerFooter>
    <oddHeader>&amp;L&amp;G &amp;K01+046Příloha č. 1 smlouvy - Podrobná specifikace&amp;C
&amp;"Verdana,Tučné"&amp;12Jednotkové ceny a celková nabídková cena&amp;"Verdana,Obyčejné"&amp;10
</oddHeader>
    <oddFooter>&amp;RStránka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2021-04-09T11:32:32Z</cp:lastPrinted>
  <dcterms:created xsi:type="dcterms:W3CDTF">2017-08-23T08:09:44Z</dcterms:created>
  <dcterms:modified xsi:type="dcterms:W3CDTF">2021-04-28T10:58:28Z</dcterms:modified>
  <cp:category/>
  <cp:version/>
  <cp:contentType/>
  <cp:contentStatus/>
</cp:coreProperties>
</file>