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1\10. Dodávka síťoviny\02. Výzva\"/>
    </mc:Choice>
  </mc:AlternateContent>
  <bookViews>
    <workbookView xWindow="0" yWindow="0" windowWidth="28740" windowHeight="11760"/>
  </bookViews>
  <sheets>
    <sheet name="Síťovina" sheetId="1" r:id="rId1"/>
  </sheets>
  <definedNames>
    <definedName name="_xlnm._FilterDatabase" localSheetId="0" hidden="1">Síťovina!$A$4:$J$8</definedName>
    <definedName name="_xlnm.Print_Titles" localSheetId="0">Síťovina!$4:$5</definedName>
  </definedNames>
  <calcPr calcId="152511"/>
</workbook>
</file>

<file path=xl/calcChain.xml><?xml version="1.0" encoding="utf-8"?>
<calcChain xmlns="http://schemas.openxmlformats.org/spreadsheetml/2006/main">
  <c r="F7" i="1" l="1"/>
  <c r="F6" i="1"/>
  <c r="H7" i="1" l="1"/>
  <c r="H6" i="1"/>
  <c r="I7" i="1" l="1"/>
  <c r="J7" i="1" s="1"/>
  <c r="H8" i="1" l="1"/>
  <c r="I6" i="1"/>
  <c r="I8" i="1" s="1"/>
  <c r="J6" i="1" l="1"/>
  <c r="J8" i="1" s="1"/>
</calcChain>
</file>

<file path=xl/sharedStrings.xml><?xml version="1.0" encoding="utf-8"?>
<sst xmlns="http://schemas.openxmlformats.org/spreadsheetml/2006/main" count="17" uniqueCount="17">
  <si>
    <t>Název - specifikace</t>
  </si>
  <si>
    <t>Cena celkem</t>
  </si>
  <si>
    <t>bez DPH</t>
  </si>
  <si>
    <t>vč. DPH</t>
  </si>
  <si>
    <t>Cena za ks (bez DPH)</t>
  </si>
  <si>
    <t>Podrobná specifikace předmětu plnění (Ceník)</t>
  </si>
  <si>
    <t>DPH</t>
  </si>
  <si>
    <t>Pol.
číslo</t>
  </si>
  <si>
    <t>Obchodní název produktu</t>
  </si>
  <si>
    <t>Množství (ks)*</t>
  </si>
  <si>
    <t>*Množství kusů rolí je pouze orientační a může se lišit v závislosti na konkrétních potřebách zadavatele</t>
  </si>
  <si>
    <t>Celková nabídková kupní cena</t>
  </si>
  <si>
    <r>
      <t xml:space="preserve">
síťovina I
</t>
    </r>
    <r>
      <rPr>
        <sz val="10"/>
        <rFont val="Verdana"/>
        <family val="2"/>
        <charset val="238"/>
      </rPr>
      <t xml:space="preserve">- zadavatel požaduje, aby byla síťovina kompatibilní s lisem John Deere 960, a aby se při balení balíku síť z důvodu lepší ochrany balíku, bezpečnosti zaměstnanců při manipulaci s balíkem, snížení ztrát obsahu balíku a za účelem efektivního skladování balíku, napnula přes okraj balíku (např. sít CoverEdge) - </t>
    </r>
    <r>
      <rPr>
        <b/>
        <sz val="10"/>
        <rFont val="Verdana"/>
        <family val="2"/>
        <charset val="238"/>
      </rPr>
      <t>zadavatel umožňuje nabídnout rovnocenné řešení</t>
    </r>
    <r>
      <rPr>
        <sz val="10"/>
        <rFont val="Verdana"/>
        <family val="2"/>
        <charset val="238"/>
      </rPr>
      <t xml:space="preserve">.
- pevnost v tahu min. 270 kg
- tažnost  16 - 20 %
- šíře 1 300 mm
- návin 3 800 m
</t>
    </r>
  </si>
  <si>
    <r>
      <t xml:space="preserve">
síťovina II
</t>
    </r>
    <r>
      <rPr>
        <sz val="10"/>
        <rFont val="Verdana"/>
        <family val="2"/>
        <charset val="238"/>
      </rPr>
      <t xml:space="preserve">- pevnost v tahu min. 270 kg
- tažnost  16 - 20 %
- šíře 1 250 mm
- návin 3 000 m
</t>
    </r>
  </si>
  <si>
    <t>Slatiňany</t>
  </si>
  <si>
    <t>celkem</t>
  </si>
  <si>
    <t>Kladruby
nad Labem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</si>
</sst>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sz val="14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7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4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left" vertical="center" wrapText="1" indent="1"/>
    </xf>
    <xf numFmtId="164" fontId="3" fillId="0" borderId="1" xfId="0" applyNumberFormat="1" applyFont="1" applyBorder="1" applyAlignment="1" applyProtection="1">
      <alignment horizontal="right" vertical="center" indent="1"/>
    </xf>
    <xf numFmtId="164" fontId="3" fillId="0" borderId="10" xfId="0" applyNumberFormat="1" applyFont="1" applyBorder="1" applyAlignment="1" applyProtection="1">
      <alignment horizontal="right" vertical="center" indent="1"/>
    </xf>
    <xf numFmtId="0" fontId="3" fillId="2" borderId="7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left" vertical="center" wrapText="1" indent="1"/>
    </xf>
    <xf numFmtId="164" fontId="3" fillId="0" borderId="2" xfId="0" applyNumberFormat="1" applyFont="1" applyBorder="1" applyAlignment="1" applyProtection="1">
      <alignment horizontal="right" vertical="center" indent="1"/>
    </xf>
    <xf numFmtId="164" fontId="3" fillId="0" borderId="8" xfId="0" applyNumberFormat="1" applyFont="1" applyBorder="1" applyAlignment="1" applyProtection="1">
      <alignment horizontal="right" vertical="center" indent="1"/>
    </xf>
    <xf numFmtId="164" fontId="3" fillId="0" borderId="0" xfId="0" applyNumberFormat="1" applyFont="1" applyAlignment="1" applyProtection="1">
      <alignment vertical="center"/>
    </xf>
    <xf numFmtId="164" fontId="4" fillId="2" borderId="14" xfId="0" applyNumberFormat="1" applyFont="1" applyFill="1" applyBorder="1" applyAlignment="1" applyProtection="1">
      <alignment horizontal="right" vertical="center" indent="1"/>
    </xf>
    <xf numFmtId="164" fontId="4" fillId="2" borderId="15" xfId="0" applyNumberFormat="1" applyFont="1" applyFill="1" applyBorder="1" applyAlignment="1" applyProtection="1">
      <alignment horizontal="right" vertical="center" indent="1"/>
    </xf>
    <xf numFmtId="0" fontId="3" fillId="0" borderId="0" xfId="0" applyFont="1" applyBorder="1" applyAlignment="1" applyProtection="1">
      <alignment horizontal="left" vertical="center" indent="1"/>
    </xf>
    <xf numFmtId="164" fontId="3" fillId="0" borderId="0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4" fontId="6" fillId="0" borderId="3" xfId="0" applyNumberFormat="1" applyFont="1" applyBorder="1" applyAlignment="1" applyProtection="1">
      <alignment horizontal="right" vertical="center" indent="1"/>
      <protection locked="0"/>
    </xf>
    <xf numFmtId="164" fontId="6" fillId="0" borderId="2" xfId="0" applyNumberFormat="1" applyFont="1" applyBorder="1" applyAlignment="1" applyProtection="1">
      <alignment horizontal="right" vertical="center" inden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indent="1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 applyProtection="1">
      <alignment horizontal="right" vertical="center" wrapText="1" indent="2"/>
    </xf>
    <xf numFmtId="3" fontId="6" fillId="0" borderId="2" xfId="0" applyNumberFormat="1" applyFont="1" applyBorder="1" applyAlignment="1" applyProtection="1">
      <alignment horizontal="right" vertical="center" wrapText="1" indent="2"/>
    </xf>
    <xf numFmtId="0" fontId="1" fillId="0" borderId="0" xfId="0" applyFont="1" applyAlignment="1" applyProtection="1">
      <alignment horizontal="left" vertical="center" indent="1"/>
    </xf>
    <xf numFmtId="0" fontId="3" fillId="0" borderId="0" xfId="0" applyFont="1" applyAlignment="1" applyProtection="1">
      <alignment horizontal="left" vertical="center" indent="1"/>
    </xf>
    <xf numFmtId="0" fontId="4" fillId="0" borderId="0" xfId="0" applyFont="1" applyAlignment="1" applyProtection="1">
      <alignment horizontal="left" vertical="center" indent="1"/>
    </xf>
    <xf numFmtId="0" fontId="7" fillId="0" borderId="0" xfId="0" applyFont="1" applyBorder="1" applyAlignment="1" applyProtection="1">
      <alignment horizontal="left" vertical="center" wrapText="1" indent="1"/>
    </xf>
    <xf numFmtId="0" fontId="8" fillId="0" borderId="0" xfId="0" applyFont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wrapText="1" inden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left" vertical="center" indent="1"/>
    </xf>
    <xf numFmtId="0" fontId="4" fillId="2" borderId="12" xfId="0" applyFont="1" applyFill="1" applyBorder="1" applyAlignment="1" applyProtection="1">
      <alignment horizontal="left" vertical="center" indent="1"/>
    </xf>
    <xf numFmtId="0" fontId="4" fillId="2" borderId="13" xfId="0" applyFont="1" applyFill="1" applyBorder="1" applyAlignment="1" applyProtection="1">
      <alignment horizontal="left" vertical="center" indent="1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164" fontId="4" fillId="2" borderId="16" xfId="0" applyNumberFormat="1" applyFont="1" applyFill="1" applyBorder="1" applyAlignment="1" applyProtection="1">
      <alignment horizontal="center" vertical="center" wrapText="1"/>
    </xf>
    <xf numFmtId="164" fontId="4" fillId="2" borderId="17" xfId="0" applyNumberFormat="1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right" vertical="center" wrapText="1" indent="2"/>
    </xf>
    <xf numFmtId="0" fontId="6" fillId="0" borderId="2" xfId="0" applyFont="1" applyFill="1" applyBorder="1" applyAlignment="1" applyProtection="1">
      <alignment horizontal="right" vertical="center" wrapText="1" indent="2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zoomScaleNormal="100" workbookViewId="0">
      <selection activeCell="C6" sqref="C6"/>
    </sheetView>
  </sheetViews>
  <sheetFormatPr defaultRowHeight="12.75" x14ac:dyDescent="0.25"/>
  <cols>
    <col min="1" max="1" width="6.28515625" style="18" bestFit="1" customWidth="1"/>
    <col min="2" max="2" width="65.7109375" style="25" customWidth="1"/>
    <col min="3" max="3" width="25.7109375" style="25" customWidth="1"/>
    <col min="4" max="5" width="12.7109375" style="25" customWidth="1"/>
    <col min="6" max="6" width="12.7109375" style="19" customWidth="1"/>
    <col min="7" max="7" width="20.7109375" style="13" customWidth="1"/>
    <col min="8" max="10" width="22.7109375" style="3" customWidth="1"/>
    <col min="11" max="12" width="9.140625" style="3"/>
    <col min="13" max="14" width="9.140625" style="3" customWidth="1"/>
    <col min="15" max="16384" width="9.140625" style="3"/>
  </cols>
  <sheetData>
    <row r="1" spans="1:14" ht="24.75" customHeight="1" x14ac:dyDescent="0.25">
      <c r="A1" s="34" t="s">
        <v>5</v>
      </c>
      <c r="B1" s="34"/>
      <c r="C1" s="34"/>
      <c r="D1" s="34"/>
      <c r="E1" s="34"/>
      <c r="F1" s="34"/>
      <c r="G1" s="34"/>
      <c r="H1" s="34"/>
      <c r="I1" s="34"/>
      <c r="J1" s="34"/>
    </row>
    <row r="2" spans="1:14" ht="1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2"/>
    </row>
    <row r="3" spans="1:14" ht="15" customHeight="1" thickBot="1" x14ac:dyDescent="0.3">
      <c r="A3" s="33"/>
      <c r="B3" s="33"/>
      <c r="C3" s="33"/>
      <c r="D3" s="33"/>
      <c r="E3" s="33"/>
      <c r="F3" s="33"/>
      <c r="G3" s="33"/>
      <c r="H3" s="33"/>
      <c r="I3" s="33"/>
      <c r="J3" s="33"/>
      <c r="K3" s="1"/>
    </row>
    <row r="4" spans="1:14" ht="30" customHeight="1" x14ac:dyDescent="0.25">
      <c r="A4" s="38" t="s">
        <v>7</v>
      </c>
      <c r="B4" s="35" t="s">
        <v>0</v>
      </c>
      <c r="C4" s="44" t="s">
        <v>8</v>
      </c>
      <c r="D4" s="48" t="s">
        <v>9</v>
      </c>
      <c r="E4" s="49"/>
      <c r="F4" s="50"/>
      <c r="G4" s="46" t="s">
        <v>4</v>
      </c>
      <c r="H4" s="35" t="s">
        <v>1</v>
      </c>
      <c r="I4" s="35"/>
      <c r="J4" s="40"/>
    </row>
    <row r="5" spans="1:14" ht="30" customHeight="1" thickBot="1" x14ac:dyDescent="0.3">
      <c r="A5" s="39"/>
      <c r="B5" s="36"/>
      <c r="C5" s="45"/>
      <c r="D5" s="27" t="s">
        <v>16</v>
      </c>
      <c r="E5" s="27" t="s">
        <v>14</v>
      </c>
      <c r="F5" s="27" t="s">
        <v>15</v>
      </c>
      <c r="G5" s="47"/>
      <c r="H5" s="26" t="s">
        <v>2</v>
      </c>
      <c r="I5" s="26" t="s">
        <v>6</v>
      </c>
      <c r="J5" s="4" t="s">
        <v>3</v>
      </c>
    </row>
    <row r="6" spans="1:14" ht="166.5" thickTop="1" x14ac:dyDescent="0.25">
      <c r="A6" s="5">
        <v>1</v>
      </c>
      <c r="B6" s="6" t="s">
        <v>12</v>
      </c>
      <c r="C6" s="23"/>
      <c r="D6" s="51">
        <v>28</v>
      </c>
      <c r="E6" s="51">
        <v>0</v>
      </c>
      <c r="F6" s="28">
        <f>SUM(D6:E6)</f>
        <v>28</v>
      </c>
      <c r="G6" s="21"/>
      <c r="H6" s="7">
        <f>F6*G6</f>
        <v>0</v>
      </c>
      <c r="I6" s="7">
        <f t="shared" ref="I6:I7" si="0">H6*0.21</f>
        <v>0</v>
      </c>
      <c r="J6" s="8">
        <f t="shared" ref="J6:J7" si="1">H6+I6</f>
        <v>0</v>
      </c>
    </row>
    <row r="7" spans="1:14" ht="90" thickBot="1" x14ac:dyDescent="0.3">
      <c r="A7" s="9">
        <v>2</v>
      </c>
      <c r="B7" s="10" t="s">
        <v>13</v>
      </c>
      <c r="C7" s="24"/>
      <c r="D7" s="52">
        <v>61</v>
      </c>
      <c r="E7" s="52">
        <v>61</v>
      </c>
      <c r="F7" s="29">
        <f>SUM(D7:E7)</f>
        <v>122</v>
      </c>
      <c r="G7" s="22"/>
      <c r="H7" s="11">
        <f>F7*G7</f>
        <v>0</v>
      </c>
      <c r="I7" s="11">
        <f t="shared" si="0"/>
        <v>0</v>
      </c>
      <c r="J7" s="12">
        <f t="shared" si="1"/>
        <v>0</v>
      </c>
      <c r="M7" s="13"/>
      <c r="N7" s="13"/>
    </row>
    <row r="8" spans="1:14" ht="30" customHeight="1" thickTop="1" thickBot="1" x14ac:dyDescent="0.3">
      <c r="A8" s="41" t="s">
        <v>11</v>
      </c>
      <c r="B8" s="42"/>
      <c r="C8" s="42"/>
      <c r="D8" s="42"/>
      <c r="E8" s="42"/>
      <c r="F8" s="42"/>
      <c r="G8" s="43"/>
      <c r="H8" s="14">
        <f>SUM(H6:H7)</f>
        <v>0</v>
      </c>
      <c r="I8" s="14">
        <f>SUM(I6:I7)</f>
        <v>0</v>
      </c>
      <c r="J8" s="15">
        <f>SUM(J6:J7)</f>
        <v>0</v>
      </c>
    </row>
    <row r="9" spans="1:14" ht="9.9499999999999993" customHeight="1" x14ac:dyDescent="0.25">
      <c r="A9" s="16"/>
      <c r="B9" s="16"/>
      <c r="C9" s="16"/>
      <c r="D9" s="16"/>
      <c r="E9" s="16"/>
      <c r="F9" s="16"/>
      <c r="G9" s="16"/>
      <c r="H9" s="17"/>
      <c r="I9" s="17"/>
      <c r="J9" s="17"/>
    </row>
    <row r="10" spans="1:14" ht="9.9499999999999993" customHeight="1" x14ac:dyDescent="0.25">
      <c r="A10" s="16"/>
      <c r="B10" s="16"/>
      <c r="C10" s="16"/>
      <c r="D10" s="16"/>
      <c r="E10" s="16"/>
      <c r="F10" s="16"/>
      <c r="G10" s="16"/>
      <c r="H10" s="17"/>
      <c r="I10" s="17"/>
      <c r="J10" s="17"/>
    </row>
    <row r="11" spans="1:14" ht="18" customHeight="1" x14ac:dyDescent="0.25">
      <c r="A11" s="30" t="s">
        <v>10</v>
      </c>
      <c r="B11" s="31"/>
      <c r="C11" s="31"/>
      <c r="D11" s="31"/>
      <c r="E11" s="31"/>
      <c r="F11" s="31"/>
      <c r="G11" s="31"/>
      <c r="H11" s="31"/>
      <c r="I11" s="31"/>
      <c r="J11" s="31"/>
    </row>
    <row r="12" spans="1:14" ht="12.95" customHeight="1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</row>
    <row r="13" spans="1:14" ht="12.95" customHeight="1" x14ac:dyDescent="0.25">
      <c r="A13" s="30"/>
      <c r="B13" s="31"/>
      <c r="C13" s="31"/>
      <c r="D13" s="31"/>
      <c r="E13" s="31"/>
      <c r="F13" s="31"/>
      <c r="G13" s="31"/>
      <c r="H13" s="31"/>
      <c r="I13" s="31"/>
      <c r="J13" s="31"/>
    </row>
    <row r="14" spans="1:14" x14ac:dyDescent="0.25">
      <c r="H14" s="13"/>
      <c r="I14" s="13"/>
    </row>
    <row r="16" spans="1:14" x14ac:dyDescent="0.25">
      <c r="H16" s="20"/>
      <c r="I16" s="13"/>
    </row>
    <row r="19" spans="8:8" x14ac:dyDescent="0.25">
      <c r="H19" s="13"/>
    </row>
  </sheetData>
  <sheetProtection algorithmName="SHA-512" hashValue="RmNPH2S8s+4FbWYx4871QGnywSMfmSoU3CkxKUWRolXr/pmBN1EDqhq7pHuDbKMKDD4fGN+T6sJFKNE/sdCKkA==" saltValue="c/yhO7VdsiENuSGuZcNjSA==" spinCount="100000" sheet="1" objects="1" scenarios="1" selectLockedCells="1"/>
  <dataConsolidate>
    <dataRefs count="1">
      <dataRef ref="A6:A7" sheet="Síťovina"/>
    </dataRefs>
  </dataConsolidate>
  <mergeCells count="13">
    <mergeCell ref="A13:J13"/>
    <mergeCell ref="A11:J11"/>
    <mergeCell ref="A12:J12"/>
    <mergeCell ref="A3:J3"/>
    <mergeCell ref="A1:J1"/>
    <mergeCell ref="B4:B5"/>
    <mergeCell ref="A2:J2"/>
    <mergeCell ref="A4:A5"/>
    <mergeCell ref="H4:J4"/>
    <mergeCell ref="A8:G8"/>
    <mergeCell ref="C4:C5"/>
    <mergeCell ref="G4:G5"/>
    <mergeCell ref="D4:F4"/>
  </mergeCells>
  <printOptions horizontalCentered="1"/>
  <pageMargins left="0.51181102362204722" right="0.51181102362204722" top="1.0236220472440944" bottom="0.59055118110236227" header="0.31496062992125984" footer="0.31496062992125984"/>
  <pageSetup paperSize="9" scale="60" orientation="landscape" r:id="rId1"/>
  <headerFooter differentFirst="1">
    <oddHeader>&amp;L&amp;G</oddHeader>
    <oddFooter>&amp;R&amp;"Verdana,Obyčejné"&amp;8Stránka &amp;P z &amp;N</oddFooter>
    <firstHeader>&amp;L&amp;"Verdana,Obyčejné"&amp;10&amp;K01+014&amp;G Příloha č. 4 výzvy - Podrobná specifikace předmětu plnění (Ceník)&amp;C&amp;"Verdana,Tučné"&amp;12Dodávka síťoviny
______________________________________________________</firstHeader>
    <firstFooter>&amp;R&amp;"Verdana,Obyčejné"&amp;8Stránka &amp;P z 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Síťovina</vt:lpstr>
      <vt:lpstr>Síťovina!Názvy_tisku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2021-05-06T11:29:10Z</cp:lastPrinted>
  <dcterms:created xsi:type="dcterms:W3CDTF">2016-08-31T12:21:10Z</dcterms:created>
  <dcterms:modified xsi:type="dcterms:W3CDTF">2021-05-06T11:30:23Z</dcterms:modified>
</cp:coreProperties>
</file>