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Dokumentace_Akce_PLa\Revitalizace 9 ramen\VZ projekt - studie\SOD\"/>
    </mc:Choice>
  </mc:AlternateContent>
  <workbookProtection workbookPassword="C475" lockStructure="1"/>
  <bookViews>
    <workbookView xWindow="240" yWindow="135" windowWidth="11355" windowHeight="14565"/>
  </bookViews>
  <sheets>
    <sheet name="Soupis hlavních činností" sheetId="4" r:id="rId1"/>
  </sheets>
  <calcPr calcId="162913"/>
</workbook>
</file>

<file path=xl/calcChain.xml><?xml version="1.0" encoding="utf-8"?>
<calcChain xmlns="http://schemas.openxmlformats.org/spreadsheetml/2006/main">
  <c r="M13" i="4" l="1"/>
  <c r="M9" i="4"/>
  <c r="L13" i="4"/>
  <c r="L9" i="4"/>
  <c r="K13" i="4"/>
  <c r="K9" i="4"/>
  <c r="J13" i="4"/>
  <c r="J9" i="4"/>
  <c r="I13" i="4"/>
  <c r="I9" i="4"/>
  <c r="H13" i="4"/>
  <c r="H9" i="4"/>
  <c r="G13" i="4"/>
  <c r="G9" i="4"/>
  <c r="F13" i="4"/>
  <c r="F9" i="4"/>
  <c r="E13" i="4"/>
  <c r="E9" i="4"/>
  <c r="E14" i="4" l="1"/>
  <c r="G14" i="4"/>
  <c r="I14" i="4"/>
  <c r="K14" i="4"/>
  <c r="M14" i="4"/>
  <c r="H14" i="4"/>
  <c r="J14" i="4"/>
  <c r="L14" i="4"/>
  <c r="F14" i="4"/>
  <c r="L15" i="4" l="1"/>
</calcChain>
</file>

<file path=xl/sharedStrings.xml><?xml version="1.0" encoding="utf-8"?>
<sst xmlns="http://schemas.openxmlformats.org/spreadsheetml/2006/main" count="38" uniqueCount="30">
  <si>
    <t>Etapa</t>
  </si>
  <si>
    <t>Dílčí položka</t>
  </si>
  <si>
    <t>Etapa II</t>
  </si>
  <si>
    <t>Labe, HK, Pražské Předměstí, Jesípek (IDVT10172014), revitalizace slepého ramene 
č. akce: 219210003</t>
  </si>
  <si>
    <t>Labe, HK, Březhrad, Machkova Labice (IDVT 10172017), revitalizace slepého ramene
č. akce: 219210004</t>
  </si>
  <si>
    <t>Labe, HK, Třebeš, revitalizace slepého ramene (IDVT 10185423)
č. akce: 219210005</t>
  </si>
  <si>
    <t>Labe, Předměřice nad Labem, revitalizace vedlejšího ramene (IDVT 10168857)
č. akce: 219210006</t>
  </si>
  <si>
    <t>Holštejn (IDVT 10171978), HK, Slezské Předměstí, revitalizace mrtvého ramene Orlice
č. akce: 219210007</t>
  </si>
  <si>
    <t>Jezuitské rameno (IDVT 10171984), HK, Malšovice, revitalizace mrtvého ramene Orlice
č. akce: 219210008</t>
  </si>
  <si>
    <t>Orlice, HK, Malšovice, Stará Orlice (IDVT 10171973), revitalizace slepého ramene
č. akce: 219210009</t>
  </si>
  <si>
    <t>Orlice, HK, Malšovice, Sýkorky (IDVT 10171977), revitalizace říčního ramene
č. akce: 219210010</t>
  </si>
  <si>
    <t>Bejkovna (IDVT 10218692), HK, Malšovice, revitalizace odstaveného ramene Orlice
č. akce: 219210011</t>
  </si>
  <si>
    <t>Etapa I</t>
  </si>
  <si>
    <t>Název a číslo akce</t>
  </si>
  <si>
    <t>Cena v Kč
bez DPH</t>
  </si>
  <si>
    <t>Cena celkem za etapy I a II</t>
  </si>
  <si>
    <t>Studie proveditelnosti revitalizace říčních ramen Labe a Orlice</t>
  </si>
  <si>
    <t xml:space="preserve">VZ: </t>
  </si>
  <si>
    <t>Zhodnocení dopadů a přínosů navrhovaných opatření</t>
  </si>
  <si>
    <t>Vyhodnocení realizovatelnosti jednotlivých akcí</t>
  </si>
  <si>
    <t>Zapracování všech připomínek vzešlých z projednání do finální verze studie proveditelnosti a zpracování finálních návrhů technického řešení navržených opatření</t>
  </si>
  <si>
    <t>Cena celkem za veřejnou zakázku v Kč bez DPH</t>
  </si>
  <si>
    <t>Celkem za etapu I v Kč bez DPH</t>
  </si>
  <si>
    <t>Celem za etapu II v Kč bez DPH</t>
  </si>
  <si>
    <t>Terénní průzkum, získání podkladů od správců sítí 
a vypracování konceptu návrhu vhodných opatření</t>
  </si>
  <si>
    <t>Zajištění aktuálních katastrálních map 
a vypracování majetkoprávního záborového elaborátu</t>
  </si>
  <si>
    <t>Projednání jednotlivých návrhů opatření s dotčenými orgány 
ochrany přírody a města (Krajský úřad Královéhradeckého kraje, 
Magistrát města Hradec Králové, AOPK ČR, …) 
a prezentace navržených opatření na společném jednání</t>
  </si>
  <si>
    <t>Soupis hlavních činností veřejné zakázky</t>
  </si>
  <si>
    <t>Poznámka:</t>
  </si>
  <si>
    <t>Uchazeč ocení pouze žlutě podbarvená políčka s hodnotou 1,01.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</si>
</sst>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u/>
      <sz val="16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4" fillId="0" borderId="1" xfId="0" applyFont="1" applyBorder="1" applyAlignment="1" applyProtection="1">
      <alignment horizontal="center" textRotation="90" wrapText="1"/>
    </xf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/>
    </xf>
    <xf numFmtId="4" fontId="4" fillId="0" borderId="3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textRotation="90" wrapText="1"/>
    </xf>
    <xf numFmtId="0" fontId="2" fillId="0" borderId="2" xfId="0" applyFont="1" applyBorder="1" applyAlignment="1" applyProtection="1">
      <alignment vertical="center" textRotation="90" wrapText="1"/>
    </xf>
    <xf numFmtId="0" fontId="2" fillId="0" borderId="8" xfId="0" applyFont="1" applyBorder="1" applyAlignment="1" applyProtection="1">
      <alignment vertical="center" textRotation="90"/>
    </xf>
    <xf numFmtId="0" fontId="7" fillId="0" borderId="0" xfId="0" applyFont="1" applyProtection="1"/>
    <xf numFmtId="0" fontId="2" fillId="0" borderId="2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5" fillId="5" borderId="2" xfId="0" applyFont="1" applyFill="1" applyBorder="1" applyAlignment="1" applyProtection="1">
      <alignment horizontal="left" vertical="center" indent="1"/>
    </xf>
    <xf numFmtId="0" fontId="5" fillId="5" borderId="8" xfId="0" applyFont="1" applyFill="1" applyBorder="1" applyAlignment="1" applyProtection="1">
      <alignment horizontal="left" vertical="center" indent="1"/>
    </xf>
    <xf numFmtId="0" fontId="5" fillId="5" borderId="7" xfId="0" applyFont="1" applyFill="1" applyBorder="1" applyAlignment="1" applyProtection="1">
      <alignment horizontal="left" vertical="center" indent="1"/>
    </xf>
    <xf numFmtId="0" fontId="2" fillId="3" borderId="2" xfId="0" applyFont="1" applyFill="1" applyBorder="1" applyAlignment="1" applyProtection="1">
      <alignment horizontal="left" vertical="center" indent="1"/>
    </xf>
    <xf numFmtId="0" fontId="2" fillId="3" borderId="8" xfId="0" applyFont="1" applyFill="1" applyBorder="1" applyAlignment="1" applyProtection="1">
      <alignment horizontal="left" vertical="center" inden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left" vertical="center" wrapText="1"/>
    </xf>
    <xf numFmtId="0" fontId="8" fillId="0" borderId="0" xfId="0" applyFont="1" applyProtection="1"/>
    <xf numFmtId="4" fontId="1" fillId="2" borderId="9" xfId="0" applyNumberFormat="1" applyFont="1" applyFill="1" applyBorder="1" applyProtection="1">
      <protection locked="0"/>
    </xf>
    <xf numFmtId="4" fontId="1" fillId="2" borderId="20" xfId="0" applyNumberFormat="1" applyFont="1" applyFill="1" applyBorder="1" applyProtection="1">
      <protection locked="0"/>
    </xf>
    <xf numFmtId="4" fontId="1" fillId="2" borderId="14" xfId="0" applyNumberFormat="1" applyFont="1" applyFill="1" applyBorder="1" applyProtection="1">
      <protection locked="0"/>
    </xf>
    <xf numFmtId="4" fontId="2" fillId="4" borderId="3" xfId="0" applyNumberFormat="1" applyFont="1" applyFill="1" applyBorder="1" applyAlignment="1" applyProtection="1">
      <alignment vertical="center"/>
    </xf>
    <xf numFmtId="4" fontId="2" fillId="3" borderId="1" xfId="0" applyNumberFormat="1" applyFont="1" applyFill="1" applyBorder="1" applyAlignment="1" applyProtection="1">
      <alignment vertical="center"/>
    </xf>
    <xf numFmtId="4" fontId="0" fillId="5" borderId="8" xfId="0" applyNumberFormat="1" applyFill="1" applyBorder="1" applyAlignment="1" applyProtection="1">
      <alignment horizontal="center"/>
    </xf>
    <xf numFmtId="4" fontId="5" fillId="5" borderId="8" xfId="0" applyNumberFormat="1" applyFont="1" applyFill="1" applyBorder="1" applyAlignment="1" applyProtection="1">
      <alignment vertical="center"/>
    </xf>
    <xf numFmtId="0" fontId="0" fillId="0" borderId="19" xfId="0" applyBorder="1" applyAlignment="1" applyProtection="1">
      <alignment horizontal="left" wrapText="1"/>
    </xf>
    <xf numFmtId="4" fontId="0" fillId="0" borderId="7" xfId="0" applyNumberFormat="1" applyBorder="1" applyAlignment="1" applyProtection="1"/>
    <xf numFmtId="0" fontId="7" fillId="0" borderId="0" xfId="0" applyFont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zoomScale="90" zoomScaleNormal="90" workbookViewId="0">
      <selection activeCell="E6" sqref="E6"/>
    </sheetView>
  </sheetViews>
  <sheetFormatPr defaultRowHeight="12.75" x14ac:dyDescent="0.2"/>
  <cols>
    <col min="1" max="1" width="2.7109375" style="2" customWidth="1"/>
    <col min="2" max="2" width="11.7109375" style="2" customWidth="1"/>
    <col min="3" max="3" width="45.7109375" style="2" customWidth="1"/>
    <col min="4" max="4" width="10.7109375" style="2" customWidth="1"/>
    <col min="5" max="13" width="16.7109375" style="2" customWidth="1"/>
    <col min="14" max="16384" width="9.140625" style="2"/>
  </cols>
  <sheetData>
    <row r="1" spans="1:13" ht="20.100000000000001" customHeight="1" x14ac:dyDescent="0.3">
      <c r="B1" s="9" t="s">
        <v>27</v>
      </c>
    </row>
    <row r="2" spans="1:13" ht="20.100000000000001" customHeight="1" x14ac:dyDescent="0.25">
      <c r="B2" s="46" t="s">
        <v>17</v>
      </c>
      <c r="C2" s="1" t="s">
        <v>16</v>
      </c>
    </row>
    <row r="3" spans="1:13" ht="20.100000000000001" customHeight="1" thickBot="1" x14ac:dyDescent="0.3">
      <c r="B3" s="14"/>
      <c r="C3" s="1"/>
    </row>
    <row r="4" spans="1:13" ht="180" customHeight="1" thickBot="1" x14ac:dyDescent="0.25">
      <c r="B4" s="12"/>
      <c r="C4" s="13"/>
      <c r="D4" s="11" t="s">
        <v>13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</row>
    <row r="5" spans="1:13" s="7" customFormat="1" ht="35.1" customHeight="1" thickBot="1" x14ac:dyDescent="0.25">
      <c r="B5" s="10" t="s">
        <v>0</v>
      </c>
      <c r="C5" s="15" t="s">
        <v>1</v>
      </c>
      <c r="D5" s="16"/>
      <c r="E5" s="8" t="s">
        <v>14</v>
      </c>
      <c r="F5" s="8" t="s">
        <v>14</v>
      </c>
      <c r="G5" s="8" t="s">
        <v>14</v>
      </c>
      <c r="H5" s="8" t="s">
        <v>14</v>
      </c>
      <c r="I5" s="8" t="s">
        <v>14</v>
      </c>
      <c r="J5" s="8" t="s">
        <v>14</v>
      </c>
      <c r="K5" s="8" t="s">
        <v>14</v>
      </c>
      <c r="L5" s="8" t="s">
        <v>14</v>
      </c>
      <c r="M5" s="8" t="s">
        <v>14</v>
      </c>
    </row>
    <row r="6" spans="1:13" ht="30" customHeight="1" x14ac:dyDescent="0.2">
      <c r="B6" s="31" t="s">
        <v>12</v>
      </c>
      <c r="C6" s="17" t="s">
        <v>24</v>
      </c>
      <c r="D6" s="18"/>
      <c r="E6" s="37">
        <v>1.01</v>
      </c>
      <c r="F6" s="37">
        <v>1.01</v>
      </c>
      <c r="G6" s="37">
        <v>1.01</v>
      </c>
      <c r="H6" s="37">
        <v>1.01</v>
      </c>
      <c r="I6" s="37">
        <v>1.01</v>
      </c>
      <c r="J6" s="37">
        <v>1.01</v>
      </c>
      <c r="K6" s="37">
        <v>1.01</v>
      </c>
      <c r="L6" s="37">
        <v>1.01</v>
      </c>
      <c r="M6" s="37">
        <v>1.01</v>
      </c>
    </row>
    <row r="7" spans="1:13" ht="30" customHeight="1" x14ac:dyDescent="0.2">
      <c r="B7" s="31"/>
      <c r="C7" s="17" t="s">
        <v>25</v>
      </c>
      <c r="D7" s="18"/>
      <c r="E7" s="38">
        <v>1.01</v>
      </c>
      <c r="F7" s="38">
        <v>1.01</v>
      </c>
      <c r="G7" s="38">
        <v>1.01</v>
      </c>
      <c r="H7" s="38">
        <v>1.01</v>
      </c>
      <c r="I7" s="38">
        <v>1.01</v>
      </c>
      <c r="J7" s="38">
        <v>1.01</v>
      </c>
      <c r="K7" s="38">
        <v>1.01</v>
      </c>
      <c r="L7" s="38">
        <v>1.01</v>
      </c>
      <c r="M7" s="38">
        <v>1.01</v>
      </c>
    </row>
    <row r="8" spans="1:13" ht="20.100000000000001" customHeight="1" thickBot="1" x14ac:dyDescent="0.25">
      <c r="B8" s="31"/>
      <c r="C8" s="21" t="s">
        <v>18</v>
      </c>
      <c r="D8" s="23"/>
      <c r="E8" s="39">
        <v>1.01</v>
      </c>
      <c r="F8" s="39">
        <v>1.01</v>
      </c>
      <c r="G8" s="39">
        <v>1.01</v>
      </c>
      <c r="H8" s="39">
        <v>1.01</v>
      </c>
      <c r="I8" s="39">
        <v>1.01</v>
      </c>
      <c r="J8" s="39">
        <v>1.01</v>
      </c>
      <c r="K8" s="39">
        <v>1.01</v>
      </c>
      <c r="L8" s="39">
        <v>1.01</v>
      </c>
      <c r="M8" s="39">
        <v>1.01</v>
      </c>
    </row>
    <row r="9" spans="1:13" ht="24.95" customHeight="1" thickTop="1" thickBot="1" x14ac:dyDescent="0.25">
      <c r="A9" s="3"/>
      <c r="B9" s="32"/>
      <c r="C9" s="33" t="s">
        <v>22</v>
      </c>
      <c r="D9" s="33"/>
      <c r="E9" s="40">
        <f t="shared" ref="E9:M9" si="0">SUM(E6:E8)</f>
        <v>3.0300000000000002</v>
      </c>
      <c r="F9" s="40">
        <f t="shared" si="0"/>
        <v>3.0300000000000002</v>
      </c>
      <c r="G9" s="40">
        <f t="shared" si="0"/>
        <v>3.0300000000000002</v>
      </c>
      <c r="H9" s="40">
        <f t="shared" si="0"/>
        <v>3.0300000000000002</v>
      </c>
      <c r="I9" s="40">
        <f t="shared" si="0"/>
        <v>3.0300000000000002</v>
      </c>
      <c r="J9" s="40">
        <f t="shared" si="0"/>
        <v>3.0300000000000002</v>
      </c>
      <c r="K9" s="40">
        <f t="shared" si="0"/>
        <v>3.0300000000000002</v>
      </c>
      <c r="L9" s="40">
        <f t="shared" si="0"/>
        <v>3.0300000000000002</v>
      </c>
      <c r="M9" s="40">
        <f t="shared" si="0"/>
        <v>3.0300000000000002</v>
      </c>
    </row>
    <row r="10" spans="1:13" s="6" customFormat="1" ht="60" customHeight="1" x14ac:dyDescent="0.2">
      <c r="A10" s="5"/>
      <c r="B10" s="34" t="s">
        <v>2</v>
      </c>
      <c r="C10" s="19" t="s">
        <v>26</v>
      </c>
      <c r="D10" s="20"/>
      <c r="E10" s="37">
        <v>1.01</v>
      </c>
      <c r="F10" s="37">
        <v>1.01</v>
      </c>
      <c r="G10" s="37">
        <v>1.01</v>
      </c>
      <c r="H10" s="37">
        <v>1.01</v>
      </c>
      <c r="I10" s="37">
        <v>1.01</v>
      </c>
      <c r="J10" s="37">
        <v>1.01</v>
      </c>
      <c r="K10" s="37">
        <v>1.01</v>
      </c>
      <c r="L10" s="37">
        <v>1.01</v>
      </c>
      <c r="M10" s="37">
        <v>1.01</v>
      </c>
    </row>
    <row r="11" spans="1:13" s="6" customFormat="1" ht="45" customHeight="1" x14ac:dyDescent="0.2">
      <c r="A11" s="5"/>
      <c r="B11" s="31"/>
      <c r="C11" s="24" t="s">
        <v>20</v>
      </c>
      <c r="D11" s="25"/>
      <c r="E11" s="38">
        <v>1.01</v>
      </c>
      <c r="F11" s="38">
        <v>1.01</v>
      </c>
      <c r="G11" s="38">
        <v>1.01</v>
      </c>
      <c r="H11" s="38">
        <v>1.01</v>
      </c>
      <c r="I11" s="38">
        <v>1.01</v>
      </c>
      <c r="J11" s="38">
        <v>1.01</v>
      </c>
      <c r="K11" s="38">
        <v>1.01</v>
      </c>
      <c r="L11" s="38">
        <v>1.01</v>
      </c>
      <c r="M11" s="38">
        <v>1.01</v>
      </c>
    </row>
    <row r="12" spans="1:13" s="6" customFormat="1" ht="20.100000000000001" customHeight="1" thickBot="1" x14ac:dyDescent="0.25">
      <c r="A12" s="5"/>
      <c r="B12" s="31"/>
      <c r="C12" s="21" t="s">
        <v>19</v>
      </c>
      <c r="D12" s="22"/>
      <c r="E12" s="39">
        <v>1.01</v>
      </c>
      <c r="F12" s="39">
        <v>1.01</v>
      </c>
      <c r="G12" s="39">
        <v>1.01</v>
      </c>
      <c r="H12" s="39">
        <v>1.01</v>
      </c>
      <c r="I12" s="39">
        <v>1.01</v>
      </c>
      <c r="J12" s="39">
        <v>1.01</v>
      </c>
      <c r="K12" s="39">
        <v>1.01</v>
      </c>
      <c r="L12" s="39">
        <v>1.01</v>
      </c>
      <c r="M12" s="39">
        <v>1.01</v>
      </c>
    </row>
    <row r="13" spans="1:13" ht="24.95" customHeight="1" thickTop="1" thickBot="1" x14ac:dyDescent="0.25">
      <c r="A13" s="3"/>
      <c r="B13" s="32"/>
      <c r="C13" s="35" t="s">
        <v>23</v>
      </c>
      <c r="D13" s="44"/>
      <c r="E13" s="40">
        <f t="shared" ref="E13:M13" si="1">SUM(E10:E12)</f>
        <v>3.0300000000000002</v>
      </c>
      <c r="F13" s="40">
        <f t="shared" si="1"/>
        <v>3.0300000000000002</v>
      </c>
      <c r="G13" s="40">
        <f t="shared" si="1"/>
        <v>3.0300000000000002</v>
      </c>
      <c r="H13" s="40">
        <f t="shared" si="1"/>
        <v>3.0300000000000002</v>
      </c>
      <c r="I13" s="40">
        <f t="shared" si="1"/>
        <v>3.0300000000000002</v>
      </c>
      <c r="J13" s="40">
        <f t="shared" si="1"/>
        <v>3.0300000000000002</v>
      </c>
      <c r="K13" s="40">
        <f t="shared" si="1"/>
        <v>3.0300000000000002</v>
      </c>
      <c r="L13" s="40">
        <f t="shared" si="1"/>
        <v>3.0300000000000002</v>
      </c>
      <c r="M13" s="40">
        <f t="shared" si="1"/>
        <v>3.0300000000000002</v>
      </c>
    </row>
    <row r="14" spans="1:13" ht="30" customHeight="1" thickBot="1" x14ac:dyDescent="0.25">
      <c r="B14" s="29" t="s">
        <v>15</v>
      </c>
      <c r="C14" s="30"/>
      <c r="D14" s="30"/>
      <c r="E14" s="41">
        <f t="shared" ref="E14:M14" si="2">E13+E9</f>
        <v>6.0600000000000005</v>
      </c>
      <c r="F14" s="41">
        <f t="shared" si="2"/>
        <v>6.0600000000000005</v>
      </c>
      <c r="G14" s="41">
        <f t="shared" si="2"/>
        <v>6.0600000000000005</v>
      </c>
      <c r="H14" s="41">
        <f t="shared" si="2"/>
        <v>6.0600000000000005</v>
      </c>
      <c r="I14" s="41">
        <f t="shared" si="2"/>
        <v>6.0600000000000005</v>
      </c>
      <c r="J14" s="41">
        <f t="shared" si="2"/>
        <v>6.0600000000000005</v>
      </c>
      <c r="K14" s="41">
        <f t="shared" si="2"/>
        <v>6.0600000000000005</v>
      </c>
      <c r="L14" s="41">
        <f t="shared" si="2"/>
        <v>6.0600000000000005</v>
      </c>
      <c r="M14" s="41">
        <f t="shared" si="2"/>
        <v>6.0600000000000005</v>
      </c>
    </row>
    <row r="15" spans="1:13" ht="35.1" customHeight="1" thickBot="1" x14ac:dyDescent="0.25">
      <c r="B15" s="26" t="s">
        <v>21</v>
      </c>
      <c r="C15" s="27"/>
      <c r="D15" s="28"/>
      <c r="E15" s="42"/>
      <c r="F15" s="42"/>
      <c r="G15" s="42"/>
      <c r="H15" s="42"/>
      <c r="I15" s="42"/>
      <c r="J15" s="42"/>
      <c r="K15" s="42"/>
      <c r="L15" s="43">
        <f>SUM(E14:M14)</f>
        <v>54.540000000000013</v>
      </c>
      <c r="M15" s="45"/>
    </row>
    <row r="17" spans="2:3" ht="14.25" x14ac:dyDescent="0.2">
      <c r="B17" s="36" t="s">
        <v>28</v>
      </c>
      <c r="C17" s="36" t="s">
        <v>29</v>
      </c>
    </row>
    <row r="18" spans="2:3" x14ac:dyDescent="0.2">
      <c r="C18" s="3"/>
    </row>
  </sheetData>
  <sheetProtection algorithmName="SHA-512" hashValue="ucHhYAKlKQ8cmysiRrazNnkcMUuWs2UZVnBX/qT6qe6Pip96aqVTVsFBIIEV78RwR89L4p+lioQaac/go+y8Fw==" saltValue="3q1giIhFWlPAOS0cQyANSA==" spinCount="100000" sheet="1" selectLockedCells="1"/>
  <mergeCells count="14">
    <mergeCell ref="B15:D15"/>
    <mergeCell ref="L15:M15"/>
    <mergeCell ref="B14:D14"/>
    <mergeCell ref="B6:B9"/>
    <mergeCell ref="C9:D9"/>
    <mergeCell ref="B10:B13"/>
    <mergeCell ref="C13:D13"/>
    <mergeCell ref="C5:D5"/>
    <mergeCell ref="C6:D6"/>
    <mergeCell ref="C10:D10"/>
    <mergeCell ref="C12:D12"/>
    <mergeCell ref="C7:D7"/>
    <mergeCell ref="C8:D8"/>
    <mergeCell ref="C11:D11"/>
  </mergeCells>
  <pageMargins left="0.59055118110236227" right="0.59055118110236227" top="1.1811023622047245" bottom="0.78740157480314965" header="0.51181102362204722" footer="0.51181102362204722"/>
  <pageSetup paperSize="8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Oliva</dc:creator>
  <cp:lastModifiedBy>Ing. Jakub Hušek</cp:lastModifiedBy>
  <cp:lastPrinted>2021-05-11T08:38:16Z</cp:lastPrinted>
  <dcterms:created xsi:type="dcterms:W3CDTF">2016-02-03T06:06:02Z</dcterms:created>
  <dcterms:modified xsi:type="dcterms:W3CDTF">2021-05-11T11:48:41Z</dcterms:modified>
</cp:coreProperties>
</file>