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J:\Vyberovky\2021\032_799210032_Demontaz_WAN\"/>
    </mc:Choice>
  </mc:AlternateContent>
  <workbookProtection workbookAlgorithmName="SHA-512" workbookHashValue="HDbM8iDw+8hGW1oH1dtU47cWPw6kiaHNZNysgaj0bDnaAk2Rnd5lkCdK0KRyCrBgiqBvNMcyUtLE5ohVZCQ6MA==" workbookSaltValue="H7PiGlsnn5jscvoUGdeUDA==" workbookSpinCount="100000" lockStructure="1"/>
  <bookViews>
    <workbookView xWindow="7680" yWindow="0" windowWidth="12870" windowHeight="9300" tabRatio="946"/>
  </bookViews>
  <sheets>
    <sheet name="Celkem RB" sheetId="26" r:id="rId1"/>
    <sheet name="Celakovice" sheetId="1" r:id="rId2"/>
    <sheet name="Cerna Studnice" sheetId="2" r:id="rId3"/>
    <sheet name="Decinsky Sneznik" sheetId="3" r:id="rId4"/>
    <sheet name="Dobrosov" sheetId="4" r:id="rId5"/>
    <sheet name="HK Jungmannova" sheetId="5" r:id="rId6"/>
    <sheet name="Jicin" sheetId="7" r:id="rId7"/>
    <sheet name="Juniorcentrum" sheetId="8" r:id="rId8"/>
    <sheet name="Kelske Vinice" sheetId="9" r:id="rId9"/>
    <sheet name="Kolin" sheetId="10" r:id="rId10"/>
    <sheet name="Kostomlaty" sheetId="11" r:id="rId11"/>
    <sheet name="Lovos" sheetId="12" r:id="rId12"/>
    <sheet name="Lysa n-Labem" sheetId="13" r:id="rId13"/>
    <sheet name="Micov" sheetId="14" r:id="rId14"/>
    <sheet name="Milesovka" sheetId="15" r:id="rId15"/>
    <sheet name="Nymburk" sheetId="16" r:id="rId16"/>
    <sheet name="Pardubice" sheetId="17" r:id="rId17"/>
    <sheet name="Poděbrady" sheetId="18" r:id="rId18"/>
    <sheet name="Prelouc" sheetId="19" r:id="rId19"/>
    <sheet name="Sec" sheetId="20" r:id="rId20"/>
    <sheet name="Tynec n-L" sheetId="21" r:id="rId21"/>
    <sheet name="Ustí n-L " sheetId="22" r:id="rId22"/>
    <sheet name=" Suchy vrch" sheetId="23" r:id="rId23"/>
    <sheet name="Zamberk" sheetId="24" r:id="rId24"/>
    <sheet name="Zvicina" sheetId="25" r:id="rId25"/>
  </sheets>
  <calcPr calcId="162913"/>
  <customWorkbookViews>
    <customWorkbookView name="Bc. Jaroslav Bereš – osobní zobrazení" guid="{CFA2F54B-35A6-4C42-85DA-4412CC2D658F}" mergeInterval="0" personalView="1" windowWidth="1304" windowHeight="104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  <c r="F7" i="2"/>
  <c r="F8" i="2"/>
  <c r="F9" i="2"/>
  <c r="F10" i="2"/>
  <c r="F11" i="2"/>
  <c r="F12" i="2"/>
  <c r="F6" i="3"/>
  <c r="F7" i="3"/>
  <c r="F8" i="3"/>
  <c r="F9" i="3"/>
  <c r="F10" i="3"/>
  <c r="F11" i="3"/>
  <c r="F12" i="3"/>
  <c r="F6" i="4"/>
  <c r="F7" i="4"/>
  <c r="F8" i="4"/>
  <c r="F9" i="4"/>
  <c r="F10" i="4"/>
  <c r="F11" i="4"/>
  <c r="F12" i="4"/>
  <c r="F6" i="5"/>
  <c r="F7" i="5"/>
  <c r="F8" i="5"/>
  <c r="F9" i="5"/>
  <c r="F10" i="5"/>
  <c r="F11" i="5"/>
  <c r="F12" i="5"/>
  <c r="F6" i="7"/>
  <c r="F7" i="7"/>
  <c r="F8" i="7"/>
  <c r="F9" i="7"/>
  <c r="F10" i="7"/>
  <c r="F11" i="7"/>
  <c r="F12" i="7"/>
  <c r="F6" i="8"/>
  <c r="F7" i="8"/>
  <c r="F8" i="8"/>
  <c r="F9" i="8"/>
  <c r="F10" i="8"/>
  <c r="F11" i="8"/>
  <c r="F12" i="8"/>
  <c r="F6" i="9"/>
  <c r="F7" i="9"/>
  <c r="F8" i="9"/>
  <c r="F9" i="9"/>
  <c r="F10" i="9"/>
  <c r="F11" i="9"/>
  <c r="F12" i="9"/>
  <c r="F6" i="10"/>
  <c r="F7" i="10"/>
  <c r="F8" i="10"/>
  <c r="F9" i="10"/>
  <c r="F10" i="10"/>
  <c r="F11" i="10"/>
  <c r="F12" i="10"/>
  <c r="F6" i="11"/>
  <c r="F7" i="11"/>
  <c r="F8" i="11"/>
  <c r="F9" i="11"/>
  <c r="F10" i="11"/>
  <c r="F11" i="11"/>
  <c r="F12" i="11"/>
  <c r="F6" i="12"/>
  <c r="F7" i="12"/>
  <c r="F8" i="12"/>
  <c r="F9" i="12"/>
  <c r="F10" i="12"/>
  <c r="F11" i="12"/>
  <c r="F12" i="12"/>
  <c r="F6" i="13"/>
  <c r="F7" i="13"/>
  <c r="F8" i="13"/>
  <c r="F9" i="13"/>
  <c r="F10" i="13"/>
  <c r="F11" i="13"/>
  <c r="F12" i="13"/>
  <c r="F6" i="14"/>
  <c r="F7" i="14"/>
  <c r="F8" i="14"/>
  <c r="F9" i="14"/>
  <c r="F10" i="14"/>
  <c r="F11" i="14"/>
  <c r="F12" i="14"/>
  <c r="F6" i="15"/>
  <c r="F7" i="15"/>
  <c r="F8" i="15"/>
  <c r="F9" i="15"/>
  <c r="F10" i="15"/>
  <c r="F11" i="15"/>
  <c r="F12" i="15"/>
  <c r="F6" i="16"/>
  <c r="F7" i="16"/>
  <c r="F8" i="16"/>
  <c r="F9" i="16"/>
  <c r="F10" i="16"/>
  <c r="F11" i="16"/>
  <c r="F12" i="16"/>
  <c r="F6" i="17"/>
  <c r="F7" i="17"/>
  <c r="F8" i="17"/>
  <c r="F9" i="17"/>
  <c r="F10" i="17"/>
  <c r="F11" i="17"/>
  <c r="F12" i="17"/>
  <c r="F6" i="18"/>
  <c r="F7" i="18"/>
  <c r="F8" i="18"/>
  <c r="F9" i="18"/>
  <c r="F10" i="18"/>
  <c r="F11" i="18"/>
  <c r="F12" i="18"/>
  <c r="F6" i="19"/>
  <c r="F7" i="19"/>
  <c r="F8" i="19"/>
  <c r="F9" i="19"/>
  <c r="F10" i="19"/>
  <c r="F11" i="19"/>
  <c r="F12" i="19"/>
  <c r="F6" i="20"/>
  <c r="F7" i="20"/>
  <c r="F8" i="20"/>
  <c r="F9" i="20"/>
  <c r="F10" i="20"/>
  <c r="F11" i="20"/>
  <c r="F12" i="20"/>
  <c r="F6" i="21"/>
  <c r="F7" i="21"/>
  <c r="F8" i="21"/>
  <c r="F9" i="21"/>
  <c r="F10" i="21"/>
  <c r="F11" i="21"/>
  <c r="F12" i="21"/>
  <c r="F6" i="22"/>
  <c r="F7" i="22"/>
  <c r="F8" i="22"/>
  <c r="F9" i="22"/>
  <c r="F10" i="22"/>
  <c r="F11" i="22"/>
  <c r="F12" i="22"/>
  <c r="F6" i="23"/>
  <c r="F7" i="23"/>
  <c r="F8" i="23"/>
  <c r="F9" i="23"/>
  <c r="F10" i="23"/>
  <c r="F11" i="23"/>
  <c r="F12" i="23"/>
  <c r="F6" i="24"/>
  <c r="F7" i="24"/>
  <c r="F8" i="24"/>
  <c r="F9" i="24"/>
  <c r="F10" i="24"/>
  <c r="F11" i="24"/>
  <c r="F12" i="24"/>
  <c r="F6" i="25"/>
  <c r="F7" i="25"/>
  <c r="F8" i="25"/>
  <c r="F9" i="25"/>
  <c r="F10" i="25"/>
  <c r="F11" i="25"/>
  <c r="F12" i="25"/>
  <c r="F6" i="1"/>
  <c r="F7" i="1"/>
  <c r="F8" i="1"/>
  <c r="F9" i="1"/>
  <c r="F10" i="1"/>
  <c r="F11" i="1"/>
  <c r="F12" i="1"/>
  <c r="F5" i="2"/>
  <c r="F5" i="3"/>
  <c r="F5" i="4"/>
  <c r="F5" i="5"/>
  <c r="F5" i="7"/>
  <c r="F5" i="8"/>
  <c r="F5" i="9"/>
  <c r="F5" i="10"/>
  <c r="F5" i="11"/>
  <c r="F5" i="12"/>
  <c r="F5" i="13"/>
  <c r="F5" i="14"/>
  <c r="F5" i="15"/>
  <c r="F5" i="16"/>
  <c r="F5" i="17"/>
  <c r="F5" i="18"/>
  <c r="F5" i="19"/>
  <c r="F5" i="20"/>
  <c r="F5" i="21"/>
  <c r="F5" i="22"/>
  <c r="F5" i="23"/>
  <c r="F5" i="24"/>
  <c r="F5" i="25"/>
  <c r="F5" i="1"/>
  <c r="B7" i="2" l="1"/>
  <c r="B12" i="25" l="1"/>
  <c r="B9" i="25"/>
  <c r="B8" i="25"/>
  <c r="B7" i="25"/>
  <c r="B6" i="25"/>
  <c r="B5" i="25"/>
  <c r="B12" i="24"/>
  <c r="B9" i="24"/>
  <c r="B8" i="24"/>
  <c r="B7" i="24"/>
  <c r="B6" i="24"/>
  <c r="B5" i="24"/>
  <c r="B12" i="23"/>
  <c r="B9" i="23"/>
  <c r="B8" i="23"/>
  <c r="B7" i="23"/>
  <c r="B6" i="23"/>
  <c r="B5" i="23"/>
  <c r="B12" i="22"/>
  <c r="B9" i="22"/>
  <c r="B8" i="22"/>
  <c r="B7" i="22"/>
  <c r="B6" i="22"/>
  <c r="B5" i="22"/>
  <c r="B12" i="21"/>
  <c r="B9" i="21"/>
  <c r="B8" i="21"/>
  <c r="B7" i="21"/>
  <c r="B6" i="21"/>
  <c r="B5" i="21"/>
  <c r="B12" i="20"/>
  <c r="B9" i="20"/>
  <c r="B8" i="20"/>
  <c r="B7" i="20"/>
  <c r="B6" i="20"/>
  <c r="B5" i="20"/>
  <c r="B12" i="19"/>
  <c r="B9" i="19"/>
  <c r="B8" i="19"/>
  <c r="B7" i="19"/>
  <c r="B6" i="19"/>
  <c r="B5" i="19"/>
  <c r="B12" i="18"/>
  <c r="B9" i="18"/>
  <c r="B8" i="18"/>
  <c r="B7" i="18"/>
  <c r="B6" i="18"/>
  <c r="B5" i="18"/>
  <c r="B12" i="17"/>
  <c r="B9" i="17"/>
  <c r="B8" i="17"/>
  <c r="B7" i="17"/>
  <c r="B6" i="17"/>
  <c r="B5" i="17"/>
  <c r="B12" i="16"/>
  <c r="B9" i="16"/>
  <c r="B8" i="16"/>
  <c r="B7" i="16"/>
  <c r="B6" i="16"/>
  <c r="B5" i="16"/>
  <c r="B12" i="15"/>
  <c r="B9" i="15"/>
  <c r="B8" i="15"/>
  <c r="B7" i="15"/>
  <c r="B6" i="15"/>
  <c r="B5" i="15"/>
  <c r="B12" i="14"/>
  <c r="B9" i="14"/>
  <c r="B8" i="14"/>
  <c r="B7" i="14"/>
  <c r="B6" i="14"/>
  <c r="B5" i="14"/>
  <c r="B12" i="13"/>
  <c r="B9" i="13"/>
  <c r="B8" i="13"/>
  <c r="B7" i="13"/>
  <c r="B6" i="13"/>
  <c r="B5" i="13"/>
  <c r="B12" i="2"/>
  <c r="B9" i="2"/>
  <c r="B8" i="2"/>
  <c r="B6" i="2"/>
  <c r="B5" i="2"/>
  <c r="B12" i="3"/>
  <c r="B9" i="3"/>
  <c r="B8" i="3"/>
  <c r="B7" i="3"/>
  <c r="B6" i="3"/>
  <c r="B5" i="3"/>
  <c r="B12" i="4"/>
  <c r="B9" i="4"/>
  <c r="B8" i="4"/>
  <c r="B7" i="4"/>
  <c r="B6" i="4"/>
  <c r="B5" i="4"/>
  <c r="B12" i="5"/>
  <c r="B9" i="5"/>
  <c r="B8" i="5"/>
  <c r="B7" i="5"/>
  <c r="B6" i="5"/>
  <c r="B5" i="5"/>
  <c r="B12" i="7"/>
  <c r="B9" i="7"/>
  <c r="B8" i="7"/>
  <c r="B7" i="7"/>
  <c r="B6" i="7"/>
  <c r="B5" i="7"/>
  <c r="B12" i="8"/>
  <c r="B9" i="8"/>
  <c r="B8" i="8"/>
  <c r="B7" i="8"/>
  <c r="B6" i="8"/>
  <c r="B5" i="8"/>
  <c r="B12" i="9"/>
  <c r="B9" i="9"/>
  <c r="B8" i="9"/>
  <c r="B7" i="9"/>
  <c r="B6" i="9"/>
  <c r="B5" i="9"/>
  <c r="B12" i="10"/>
  <c r="B9" i="10"/>
  <c r="B8" i="10"/>
  <c r="B7" i="10"/>
  <c r="B6" i="10"/>
  <c r="B5" i="10"/>
  <c r="B12" i="12"/>
  <c r="B9" i="12"/>
  <c r="B8" i="12"/>
  <c r="B7" i="12"/>
  <c r="B6" i="12"/>
  <c r="B5" i="12"/>
  <c r="B12" i="11"/>
  <c r="B9" i="11"/>
  <c r="B8" i="11"/>
  <c r="B7" i="11"/>
  <c r="B6" i="11"/>
  <c r="B5" i="11"/>
  <c r="F13" i="25" l="1"/>
  <c r="C26" i="26" s="1"/>
  <c r="F13" i="24"/>
  <c r="C25" i="26" s="1"/>
  <c r="F13" i="23"/>
  <c r="C24" i="26" s="1"/>
  <c r="F13" i="22"/>
  <c r="C23" i="26" s="1"/>
  <c r="F13" i="21"/>
  <c r="C22" i="26" s="1"/>
  <c r="F13" i="20"/>
  <c r="C21" i="26" s="1"/>
  <c r="F13" i="19"/>
  <c r="C20" i="26" s="1"/>
  <c r="F13" i="18"/>
  <c r="C19" i="26" s="1"/>
  <c r="F13" i="17"/>
  <c r="C18" i="26" s="1"/>
  <c r="F13" i="16"/>
  <c r="C17" i="26" s="1"/>
  <c r="F13" i="15"/>
  <c r="C16" i="26" s="1"/>
  <c r="F13" i="14"/>
  <c r="C15" i="26" s="1"/>
  <c r="F13" i="13"/>
  <c r="C14" i="26" s="1"/>
  <c r="F13" i="12"/>
  <c r="C13" i="26" s="1"/>
  <c r="F13" i="11"/>
  <c r="C12" i="26" s="1"/>
  <c r="F13" i="10"/>
  <c r="C11" i="26" s="1"/>
  <c r="F13" i="9"/>
  <c r="C10" i="26" s="1"/>
  <c r="F13" i="8"/>
  <c r="C9" i="26" s="1"/>
  <c r="F13" i="7"/>
  <c r="C8" i="26" s="1"/>
  <c r="F13" i="5"/>
  <c r="C7" i="26" s="1"/>
  <c r="F13" i="4"/>
  <c r="C6" i="26" s="1"/>
  <c r="F13" i="3"/>
  <c r="C5" i="26" s="1"/>
  <c r="F13" i="2"/>
  <c r="C4" i="26" s="1"/>
  <c r="F13" i="1" l="1"/>
  <c r="C3" i="26" s="1"/>
  <c r="C27" i="26" s="1"/>
</calcChain>
</file>

<file path=xl/sharedStrings.xml><?xml version="1.0" encoding="utf-8"?>
<sst xmlns="http://schemas.openxmlformats.org/spreadsheetml/2006/main" count="710" uniqueCount="128">
  <si>
    <t>ostatní práce spojené s demontáží - uveďte popis</t>
  </si>
  <si>
    <t>Popis</t>
  </si>
  <si>
    <t>Celková cena</t>
  </si>
  <si>
    <t>Jednotková cena</t>
  </si>
  <si>
    <t>Poznámka</t>
  </si>
  <si>
    <t>demontáž stožáru / konzolí</t>
  </si>
  <si>
    <t>demontáž datových rozvaděčů</t>
  </si>
  <si>
    <t xml:space="preserve">Seznam demontážních prací RB  Míčov * </t>
  </si>
  <si>
    <t>cestovní náklady</t>
  </si>
  <si>
    <t>vyplní zhotovitel</t>
  </si>
  <si>
    <t>demontáž kabelové trasy (včetně elektro kabeláže)</t>
  </si>
  <si>
    <t>demontáž antén</t>
  </si>
  <si>
    <t>celkem</t>
  </si>
  <si>
    <t xml:space="preserve">Seznam demontážních prací RB Čelákovice </t>
  </si>
  <si>
    <t xml:space="preserve">Seznam demontážních prací RB Černá Studnice  </t>
  </si>
  <si>
    <t xml:space="preserve">Seznam demontážních prací RB Děčínský Sněžník </t>
  </si>
  <si>
    <t xml:space="preserve">Seznam demontážních prací RB Dobrošov </t>
  </si>
  <si>
    <t xml:space="preserve">Seznam demontážních prací RB HK Jungmannova </t>
  </si>
  <si>
    <t>Seznam demontážních prací RB Jičín</t>
  </si>
  <si>
    <t xml:space="preserve">Seznam demontážních prací RB Kelské Vinice </t>
  </si>
  <si>
    <t>Seznam demontážních prací RB Juniorcentrum</t>
  </si>
  <si>
    <t xml:space="preserve">Seznam demontážních prací RB Kolín </t>
  </si>
  <si>
    <t xml:space="preserve">Seznam demontážních prací RB Kostomlaty </t>
  </si>
  <si>
    <t xml:space="preserve">Seznam demontážních prací RB Lovoš </t>
  </si>
  <si>
    <t xml:space="preserve">Seznam demontážních prací RB  Lysá n/Labem  </t>
  </si>
  <si>
    <t xml:space="preserve">Seznam demontážních prací RB  Milešovka </t>
  </si>
  <si>
    <t xml:space="preserve">Seznam demontážních prací RB  Nymburk </t>
  </si>
  <si>
    <t xml:space="preserve">Seznam demontážních prací RB  Pardubice  </t>
  </si>
  <si>
    <t xml:space="preserve">Seznam demontážních prací RB Přelouč  </t>
  </si>
  <si>
    <t xml:space="preserve">Seznam demontážních prací RB  Poděbrady </t>
  </si>
  <si>
    <t xml:space="preserve">Seznam demontážních prací RB Seč  </t>
  </si>
  <si>
    <t xml:space="preserve">Seznam demontážních prací RB Týnec n/L </t>
  </si>
  <si>
    <t xml:space="preserve">Seznam demontážních prací RB Ústí nad Labem </t>
  </si>
  <si>
    <t>Seznam demontážních prací RB  Suchý vrch</t>
  </si>
  <si>
    <t xml:space="preserve">Seznam demontážních prací RB  Žamberk </t>
  </si>
  <si>
    <t xml:space="preserve">Seznam demontážních prací RB  Zvičina </t>
  </si>
  <si>
    <t>demontáž antén na samostaném výškovém stožáru, antény ø 1x 1,2m, 3x 0,6m umístěny cca od 23m do 27m, demontáž datového rozvaděče  1x DR 19/42U, ostatní příslušenství</t>
  </si>
  <si>
    <t xml:space="preserve">RB Zvičina </t>
  </si>
  <si>
    <t>50.4540361N, 15.6964106E</t>
  </si>
  <si>
    <t>demontáž stožáru a antén ø 1x 0,9m, 1x 0,6m na střeše výrobní haly, ostatní příslušenství</t>
  </si>
  <si>
    <t>RB Žamberk</t>
  </si>
  <si>
    <t>50.0924431N, 16.4564044E</t>
  </si>
  <si>
    <t>demontáž antén na samostaném výškovém stožáru, antény ø 1x 1,2m, 1x 0,3m umístěny cca od 21m do 23m, demontáž datového rozvaděče  1x DR 19/22U, obtížný terén, ostatní příslušenství</t>
  </si>
  <si>
    <t>RB Suchý vrch</t>
  </si>
  <si>
    <t>50.0509367N, 16.6932200E</t>
  </si>
  <si>
    <t>demontáž stožáru 1x, antén  ø 1x 0,6m, 1x 1,2m na střeše panelového domu a datového rozvaděče 1x 19/18U , ostatní příslušenství</t>
  </si>
  <si>
    <t xml:space="preserve">RB Ústí nad Labem </t>
  </si>
  <si>
    <t>50.6806097N, 14.0328119E</t>
  </si>
  <si>
    <t>demontáž stožáru, antén  ø 1x 0,6m a grid antény na vodojemu ve výšce 37,5m a datového rozvaděče 19/22U , ostatní příslušenství</t>
  </si>
  <si>
    <t>RB Týnec n.L.</t>
  </si>
  <si>
    <t>50.0448653N, 15.3546564E</t>
  </si>
  <si>
    <t>demontáž stožáru a antén ø 1x 0,6m, 1x 0,3m na rodinném domě, demontáž DR 19/15U, ostatní příslušenství</t>
  </si>
  <si>
    <t xml:space="preserve">RB Seč </t>
  </si>
  <si>
    <t>49.8531756N, 15.6549453E</t>
  </si>
  <si>
    <t>demontáž stožáru, antén  ø 1x 0,6m, 1x 0,9m na střeše panelového domu a datového rozvaděče 19/15U , ostatní příslušenství</t>
  </si>
  <si>
    <t xml:space="preserve">RB Přelouč </t>
  </si>
  <si>
    <t>50.0379433N, 15.5687156E</t>
  </si>
  <si>
    <t xml:space="preserve">RB Poděbrady </t>
  </si>
  <si>
    <t>50.1473853N, 15.1241203E</t>
  </si>
  <si>
    <t>demontáž trubkových stožárů a antén ø 2x 0,6m, 1x 0,3m na střeše panelového domu, demontáž DR 19/32U, ostatní příslušenství</t>
  </si>
  <si>
    <t xml:space="preserve">RB Pardubice </t>
  </si>
  <si>
    <t>50.0376442N, 15.7615897E</t>
  </si>
  <si>
    <t>demontáž stožárů a antén ø 3x 1,2m, 2x 0,6m, 1x 0,9m na střeše učilistě, demontáž datového rozvaděče 19/37U, ostatní příslušenství</t>
  </si>
  <si>
    <t xml:space="preserve">RB Nymburk </t>
  </si>
  <si>
    <t>50.1920853N, 15.0413333E</t>
  </si>
  <si>
    <t>demontáž antén na samostaném výškovém stožáru a technologické plošině, antény  ø 1x 1,2m, 2x 0,6m ve výšce od 7 do 9m a datového rozvaděče 1x 19/32U ,baterií, velmi obtížný terén, ostatní příslušenství</t>
  </si>
  <si>
    <t xml:space="preserve">RB Milešovka </t>
  </si>
  <si>
    <t>50.5545914N, 13.9313353E, 50.5549519N, 13.9310264E</t>
  </si>
  <si>
    <t>demontáž antén na samostaném výškovém stožáru, antény ø 4x 1,2m, 4x 0,6m umístěny cca od 18m do 36m, demontáž datového rozvaděče 1x19/32U, 1x DR 19/45U, ostatní příslušenství</t>
  </si>
  <si>
    <t xml:space="preserve">RB Míčov </t>
  </si>
  <si>
    <t>49.9050519N, 15.6088706E</t>
  </si>
  <si>
    <t>demontáž stožáru, antén  ø 1x 0,6m, 1x 0,9m na střeše základní školy a datového rozvaděče 19/12U umístěného na trámoví, ostatní příslušenství</t>
  </si>
  <si>
    <t>RB Lysá n/Labem</t>
  </si>
  <si>
    <t>50.2020617N, 14.8389208E</t>
  </si>
  <si>
    <t>demontáž stožárů a antén ø 1x 1,2m, 3x 0,6m, 1x 0,9m na objektu Lovoš, demontáž 2xDR 19/32U a baterií, obtížný terén, ostatní příslušenství</t>
  </si>
  <si>
    <t xml:space="preserve">RB Lovoš </t>
  </si>
  <si>
    <t>50.5275494N, 14.0178242E</t>
  </si>
  <si>
    <t>demontáž trubkových stožárů a antén na sýpkách sila, antény ø 1x 0,6m, 1x 0,9m umístěny v 21m, demontáž datového rozvaděče  1x DR 19/15U, ostatní příslušenství</t>
  </si>
  <si>
    <t xml:space="preserve">RB Kostomlaty </t>
  </si>
  <si>
    <t>50.1855533N, 14.9587989E</t>
  </si>
  <si>
    <t>demontáž stožáru, antén  ø 1x 0,6m, 1x 0,9m a integrované antény na střeše panelového domu a datového rozvaděče 19/22U , ostatní příslušenství</t>
  </si>
  <si>
    <t xml:space="preserve">RB Kolín </t>
  </si>
  <si>
    <t>50.0301761N, 15.2047814E</t>
  </si>
  <si>
    <t>demontáž antén ø 2x 0,6m, 2x grid na samostaném výškovém stožáru, antény umístěny cca v 19m, demontáž datového rozvaděče 19/42U,</t>
  </si>
  <si>
    <t xml:space="preserve">RB Kelské vinice </t>
  </si>
  <si>
    <t>50.3246006N, 14.5120900E</t>
  </si>
  <si>
    <t>demontáž stožáru a antén ø 1x 0,9m, 1x 0,6m na střeše panelového domu, demontáž DR 19/15U, ostatní příslušenství</t>
  </si>
  <si>
    <t xml:space="preserve">RB Juniorcentrum </t>
  </si>
  <si>
    <t>49.8434061N, 15.6510789E</t>
  </si>
  <si>
    <t xml:space="preserve">RB Jičín </t>
  </si>
  <si>
    <t>50.4304744N, 15.3495025E</t>
  </si>
  <si>
    <t>demontáž stožáru a antén ø 1x 1,2m, 2x 0,6m, 1x 0,9m na střeše panelového domu, demontáž DR 19/24U, ostatní příslušenství</t>
  </si>
  <si>
    <t xml:space="preserve">RB HK Jungmannova </t>
  </si>
  <si>
    <t>50.1995453N, 15.8170025E</t>
  </si>
  <si>
    <t>demontáž antén ø 1x1,2m, 3x 0,6, na samostaném výškovém stožáru, antény umístěny cca od 16m do 38m, demontáž datového rozvaděče 19/42U, ostatní příslušenství</t>
  </si>
  <si>
    <t xml:space="preserve">RB Dobrošov </t>
  </si>
  <si>
    <t>50.4000689N, 16.2160122E</t>
  </si>
  <si>
    <t>demontáž stožáru a antén ø 1x 1,2m, 1x 0,3m ve výšce od 10 do 12m na horském středisku, demontáž DR 19/18U, ostatní příslušenství</t>
  </si>
  <si>
    <t xml:space="preserve">RB Děčínský Sněžník </t>
  </si>
  <si>
    <t>50.7932778N, 14.1090956E</t>
  </si>
  <si>
    <t>demontáž antén na samostaném výškovém stožáru, antény ø 1x 1,2m, 1x 0,6m umístěny cca od 22m do 34m, demontáž datového rozvaděče  1x DR 19/32U, ostatní příslušenství</t>
  </si>
  <si>
    <t xml:space="preserve">RB Černá Studnice </t>
  </si>
  <si>
    <t>50.7114825N, 15.2355042E</t>
  </si>
  <si>
    <t>demontáž stožáru a antén ø 3x 1,2m, 2x 0,6m, 1x 0,9m na střeše panelového domu, demontáž DR 19/37U, ostatní příslušenství</t>
  </si>
  <si>
    <t xml:space="preserve">RB Čelákovice </t>
  </si>
  <si>
    <t>50.1589528N, 14.7446458E</t>
  </si>
  <si>
    <t xml:space="preserve">chrakteristika demontáže </t>
  </si>
  <si>
    <t>NAZEV</t>
  </si>
  <si>
    <t>GPS</t>
  </si>
  <si>
    <t>celková cena demontáže - vyplní se dle záložek dále</t>
  </si>
  <si>
    <t>Seznam RB pro demontáže a cenový rozpočet</t>
  </si>
  <si>
    <t>Sanace porušeného zdiva a omítky</t>
  </si>
  <si>
    <t>začištění zdiva po deinstalaci datového rozvaděče a stožáru</t>
  </si>
  <si>
    <t>příplatek za práci ve výškách</t>
  </si>
  <si>
    <t>č. položky</t>
  </si>
  <si>
    <t>Počet</t>
  </si>
  <si>
    <t>Jednotka</t>
  </si>
  <si>
    <t>ks</t>
  </si>
  <si>
    <t>m</t>
  </si>
  <si>
    <t>soubor</t>
  </si>
  <si>
    <t>včechny nezahrnuté ostatní práce výše</t>
  </si>
  <si>
    <t>vč. přesunu případných stožárových závaží vč. ekologické likvidace</t>
  </si>
  <si>
    <t>vč. ekologické likvidace</t>
  </si>
  <si>
    <t>vč. demontáže kabelových roštů/lišt a vč. ekologické likvidace</t>
  </si>
  <si>
    <t>vč. demontáže jističů a přepěťových ochran / elektro rozvaděčů a vč. ekologické likvidace</t>
  </si>
  <si>
    <t>nejzašší termín ukončení demontáže</t>
  </si>
  <si>
    <t>07/2021</t>
  </si>
  <si>
    <t>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</si>
</sst>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2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2"/>
      <color rgb="FFFFFFFF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0" fillId="0" borderId="0" xfId="0" applyFill="1"/>
    <xf numFmtId="0" fontId="6" fillId="0" borderId="0" xfId="0" applyFont="1"/>
    <xf numFmtId="0" fontId="5" fillId="0" borderId="0" xfId="0" applyFont="1" applyFill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4" xfId="0" applyFont="1" applyFill="1" applyBorder="1" applyAlignment="1">
      <alignment horizontal="center"/>
    </xf>
    <xf numFmtId="0" fontId="0" fillId="0" borderId="6" xfId="0" applyBorder="1"/>
    <xf numFmtId="0" fontId="2" fillId="5" borderId="7" xfId="0" applyFont="1" applyFill="1" applyBorder="1"/>
    <xf numFmtId="0" fontId="0" fillId="5" borderId="7" xfId="0" applyFill="1" applyBorder="1"/>
    <xf numFmtId="44" fontId="0" fillId="7" borderId="7" xfId="1" applyFont="1" applyFill="1" applyBorder="1"/>
    <xf numFmtId="0" fontId="0" fillId="5" borderId="8" xfId="0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44" fontId="0" fillId="7" borderId="10" xfId="1" applyFont="1" applyFill="1" applyBorder="1"/>
    <xf numFmtId="0" fontId="3" fillId="3" borderId="7" xfId="0" applyFont="1" applyFill="1" applyBorder="1"/>
    <xf numFmtId="0" fontId="3" fillId="3" borderId="7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wrapText="1"/>
    </xf>
    <xf numFmtId="0" fontId="3" fillId="3" borderId="8" xfId="0" applyFont="1" applyFill="1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3" borderId="6" xfId="0" applyFont="1" applyFill="1" applyBorder="1" applyAlignment="1">
      <alignment horizontal="center" wrapText="1"/>
    </xf>
    <xf numFmtId="0" fontId="0" fillId="4" borderId="0" xfId="0" applyFill="1" applyProtection="1">
      <protection locked="0"/>
    </xf>
    <xf numFmtId="44" fontId="0" fillId="4" borderId="10" xfId="1" applyFont="1" applyFill="1" applyBorder="1" applyProtection="1">
      <protection locked="0"/>
    </xf>
    <xf numFmtId="44" fontId="0" fillId="4" borderId="1" xfId="1" applyFont="1" applyFill="1" applyBorder="1" applyProtection="1">
      <protection locked="0"/>
    </xf>
    <xf numFmtId="44" fontId="0" fillId="4" borderId="4" xfId="1" applyFon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44" fontId="0" fillId="2" borderId="1" xfId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18" fillId="4" borderId="3" xfId="0" applyFont="1" applyFill="1" applyBorder="1" applyAlignment="1" applyProtection="1">
      <alignment wrapText="1"/>
      <protection locked="0"/>
    </xf>
    <xf numFmtId="0" fontId="0" fillId="2" borderId="0" xfId="0" applyFill="1" applyBorder="1"/>
    <xf numFmtId="0" fontId="16" fillId="6" borderId="1" xfId="0" applyFont="1" applyFill="1" applyBorder="1" applyAlignment="1">
      <alignment wrapText="1"/>
    </xf>
    <xf numFmtId="0" fontId="15" fillId="6" borderId="1" xfId="0" applyFont="1" applyFill="1" applyBorder="1" applyAlignment="1">
      <alignment wrapText="1"/>
    </xf>
    <xf numFmtId="0" fontId="15" fillId="6" borderId="1" xfId="0" applyFont="1" applyFill="1" applyBorder="1"/>
    <xf numFmtId="0" fontId="9" fillId="2" borderId="1" xfId="0" applyFont="1" applyFill="1" applyBorder="1" applyAlignment="1">
      <alignment horizontal="left" wrapText="1"/>
    </xf>
    <xf numFmtId="44" fontId="0" fillId="7" borderId="1" xfId="1" applyFont="1" applyFill="1" applyBorder="1"/>
    <xf numFmtId="0" fontId="8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left" wrapText="1"/>
    </xf>
    <xf numFmtId="44" fontId="12" fillId="7" borderId="1" xfId="1" applyFont="1" applyFill="1" applyBorder="1"/>
    <xf numFmtId="49" fontId="8" fillId="2" borderId="3" xfId="0" applyNumberFormat="1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vertical="center" wrapText="1"/>
    </xf>
    <xf numFmtId="49" fontId="8" fillId="2" borderId="17" xfId="0" applyNumberFormat="1" applyFont="1" applyFill="1" applyBorder="1" applyAlignment="1">
      <alignment horizontal="center" vertical="center" wrapText="1"/>
    </xf>
    <xf numFmtId="44" fontId="0" fillId="7" borderId="4" xfId="1" applyFont="1" applyFill="1" applyBorder="1"/>
    <xf numFmtId="49" fontId="8" fillId="2" borderId="0" xfId="0" applyNumberFormat="1" applyFont="1" applyFill="1" applyBorder="1" applyAlignment="1">
      <alignment horizontal="center" vertical="center" wrapText="1"/>
    </xf>
    <xf numFmtId="0" fontId="0" fillId="3" borderId="12" xfId="0" applyFill="1" applyBorder="1"/>
    <xf numFmtId="0" fontId="17" fillId="3" borderId="14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wrapText="1"/>
    </xf>
    <xf numFmtId="0" fontId="15" fillId="6" borderId="3" xfId="0" applyFont="1" applyFill="1" applyBorder="1" applyAlignment="1">
      <alignment wrapText="1"/>
    </xf>
    <xf numFmtId="0" fontId="10" fillId="0" borderId="2" xfId="0" applyFont="1" applyBorder="1"/>
    <xf numFmtId="0" fontId="10" fillId="0" borderId="2" xfId="0" applyFont="1" applyBorder="1" applyAlignment="1">
      <alignment wrapText="1"/>
    </xf>
    <xf numFmtId="0" fontId="14" fillId="0" borderId="2" xfId="0" applyFont="1" applyBorder="1"/>
    <xf numFmtId="0" fontId="10" fillId="0" borderId="15" xfId="0" applyFont="1" applyBorder="1"/>
    <xf numFmtId="0" fontId="9" fillId="2" borderId="4" xfId="0" applyFont="1" applyFill="1" applyBorder="1" applyAlignment="1">
      <alignment horizontal="left" wrapText="1"/>
    </xf>
    <xf numFmtId="0" fontId="7" fillId="2" borderId="6" xfId="0" applyFont="1" applyFill="1" applyBorder="1"/>
    <xf numFmtId="44" fontId="2" fillId="8" borderId="8" xfId="1" applyFont="1" applyFill="1" applyBorder="1"/>
    <xf numFmtId="0" fontId="20" fillId="2" borderId="1" xfId="0" applyFont="1" applyFill="1" applyBorder="1" applyAlignment="1">
      <alignment vertical="center" wrapText="1"/>
    </xf>
    <xf numFmtId="0" fontId="17" fillId="3" borderId="13" xfId="0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zoomScale="80" zoomScaleNormal="80" workbookViewId="0">
      <selection activeCell="E10" sqref="E10"/>
    </sheetView>
  </sheetViews>
  <sheetFormatPr defaultRowHeight="15" x14ac:dyDescent="0.25"/>
  <cols>
    <col min="1" max="1" width="21.28515625" bestFit="1" customWidth="1"/>
    <col min="2" max="2" width="25.7109375" bestFit="1" customWidth="1"/>
    <col min="3" max="3" width="24.85546875" customWidth="1"/>
    <col min="4" max="4" width="80.7109375" customWidth="1"/>
    <col min="5" max="5" width="13.42578125" customWidth="1"/>
    <col min="6" max="7" width="9.140625" style="2"/>
  </cols>
  <sheetData>
    <row r="1" spans="1:5" ht="25.5" customHeight="1" x14ac:dyDescent="0.25">
      <c r="A1" s="50"/>
      <c r="B1" s="62" t="s">
        <v>110</v>
      </c>
      <c r="C1" s="62"/>
      <c r="D1" s="62"/>
      <c r="E1" s="51"/>
    </row>
    <row r="2" spans="1:5" ht="51.75" x14ac:dyDescent="0.25">
      <c r="A2" s="52" t="s">
        <v>108</v>
      </c>
      <c r="B2" s="36" t="s">
        <v>107</v>
      </c>
      <c r="C2" s="37" t="s">
        <v>109</v>
      </c>
      <c r="D2" s="38" t="s">
        <v>106</v>
      </c>
      <c r="E2" s="53" t="s">
        <v>125</v>
      </c>
    </row>
    <row r="3" spans="1:5" ht="39.950000000000003" customHeight="1" x14ac:dyDescent="0.25">
      <c r="A3" s="54" t="s">
        <v>105</v>
      </c>
      <c r="B3" s="39" t="s">
        <v>104</v>
      </c>
      <c r="C3" s="40">
        <f>Celakovice!F13</f>
        <v>0</v>
      </c>
      <c r="D3" s="41" t="s">
        <v>103</v>
      </c>
      <c r="E3" s="45" t="s">
        <v>127</v>
      </c>
    </row>
    <row r="4" spans="1:5" ht="39.950000000000003" customHeight="1" x14ac:dyDescent="0.25">
      <c r="A4" s="54" t="s">
        <v>102</v>
      </c>
      <c r="B4" s="39" t="s">
        <v>101</v>
      </c>
      <c r="C4" s="40">
        <f>'Cerna Studnice'!F13</f>
        <v>0</v>
      </c>
      <c r="D4" s="41" t="s">
        <v>100</v>
      </c>
      <c r="E4" s="45" t="s">
        <v>127</v>
      </c>
    </row>
    <row r="5" spans="1:5" ht="39.950000000000003" customHeight="1" x14ac:dyDescent="0.25">
      <c r="A5" s="54" t="s">
        <v>99</v>
      </c>
      <c r="B5" s="39" t="s">
        <v>98</v>
      </c>
      <c r="C5" s="40">
        <f>'Decinsky Sneznik'!F13</f>
        <v>0</v>
      </c>
      <c r="D5" s="41" t="s">
        <v>97</v>
      </c>
      <c r="E5" s="45" t="s">
        <v>126</v>
      </c>
    </row>
    <row r="6" spans="1:5" ht="39.950000000000003" customHeight="1" x14ac:dyDescent="0.25">
      <c r="A6" s="54" t="s">
        <v>96</v>
      </c>
      <c r="B6" s="39" t="s">
        <v>95</v>
      </c>
      <c r="C6" s="40">
        <f>Dobrosov!F13</f>
        <v>0</v>
      </c>
      <c r="D6" s="41" t="s">
        <v>94</v>
      </c>
      <c r="E6" s="45" t="s">
        <v>127</v>
      </c>
    </row>
    <row r="7" spans="1:5" ht="39.950000000000003" customHeight="1" x14ac:dyDescent="0.25">
      <c r="A7" s="54" t="s">
        <v>93</v>
      </c>
      <c r="B7" s="39" t="s">
        <v>92</v>
      </c>
      <c r="C7" s="40">
        <f>'HK Jungmannova'!F13</f>
        <v>0</v>
      </c>
      <c r="D7" s="41" t="s">
        <v>91</v>
      </c>
      <c r="E7" s="45" t="s">
        <v>126</v>
      </c>
    </row>
    <row r="8" spans="1:5" ht="39.950000000000003" customHeight="1" x14ac:dyDescent="0.25">
      <c r="A8" s="54" t="s">
        <v>90</v>
      </c>
      <c r="B8" s="39" t="s">
        <v>89</v>
      </c>
      <c r="C8" s="40">
        <f>Jicin!F13</f>
        <v>0</v>
      </c>
      <c r="D8" s="41" t="s">
        <v>86</v>
      </c>
      <c r="E8" s="45" t="s">
        <v>127</v>
      </c>
    </row>
    <row r="9" spans="1:5" ht="39.950000000000003" customHeight="1" x14ac:dyDescent="0.25">
      <c r="A9" s="54" t="s">
        <v>88</v>
      </c>
      <c r="B9" s="39" t="s">
        <v>87</v>
      </c>
      <c r="C9" s="40">
        <f>Juniorcentrum!F13</f>
        <v>0</v>
      </c>
      <c r="D9" s="41" t="s">
        <v>86</v>
      </c>
      <c r="E9" s="45" t="s">
        <v>127</v>
      </c>
    </row>
    <row r="10" spans="1:5" ht="39.950000000000003" customHeight="1" x14ac:dyDescent="0.25">
      <c r="A10" s="54" t="s">
        <v>85</v>
      </c>
      <c r="B10" s="39" t="s">
        <v>84</v>
      </c>
      <c r="C10" s="40">
        <f>'Kelske Vinice'!F13</f>
        <v>0</v>
      </c>
      <c r="D10" s="41" t="s">
        <v>83</v>
      </c>
      <c r="E10" s="45" t="s">
        <v>127</v>
      </c>
    </row>
    <row r="11" spans="1:5" ht="39.950000000000003" customHeight="1" x14ac:dyDescent="0.25">
      <c r="A11" s="54" t="s">
        <v>82</v>
      </c>
      <c r="B11" s="39" t="s">
        <v>81</v>
      </c>
      <c r="C11" s="40">
        <f>Kolin!F13</f>
        <v>0</v>
      </c>
      <c r="D11" s="41" t="s">
        <v>80</v>
      </c>
      <c r="E11" s="45" t="s">
        <v>126</v>
      </c>
    </row>
    <row r="12" spans="1:5" ht="39.950000000000003" customHeight="1" x14ac:dyDescent="0.25">
      <c r="A12" s="54" t="s">
        <v>79</v>
      </c>
      <c r="B12" s="39" t="s">
        <v>78</v>
      </c>
      <c r="C12" s="40">
        <f>Kostomlaty!F13</f>
        <v>0</v>
      </c>
      <c r="D12" s="41" t="s">
        <v>77</v>
      </c>
      <c r="E12" s="45" t="s">
        <v>127</v>
      </c>
    </row>
    <row r="13" spans="1:5" ht="39.950000000000003" customHeight="1" x14ac:dyDescent="0.25">
      <c r="A13" s="54" t="s">
        <v>76</v>
      </c>
      <c r="B13" s="39" t="s">
        <v>75</v>
      </c>
      <c r="C13" s="40">
        <f>Lovos!F13</f>
        <v>0</v>
      </c>
      <c r="D13" s="41" t="s">
        <v>74</v>
      </c>
      <c r="E13" s="45" t="s">
        <v>127</v>
      </c>
    </row>
    <row r="14" spans="1:5" ht="39.950000000000003" customHeight="1" x14ac:dyDescent="0.25">
      <c r="A14" s="54" t="s">
        <v>73</v>
      </c>
      <c r="B14" s="39" t="s">
        <v>72</v>
      </c>
      <c r="C14" s="40">
        <f>'Lysa n-Labem'!F13</f>
        <v>0</v>
      </c>
      <c r="D14" s="41" t="s">
        <v>71</v>
      </c>
      <c r="E14" s="45" t="s">
        <v>126</v>
      </c>
    </row>
    <row r="15" spans="1:5" ht="39.950000000000003" customHeight="1" x14ac:dyDescent="0.25">
      <c r="A15" s="54" t="s">
        <v>70</v>
      </c>
      <c r="B15" s="39" t="s">
        <v>69</v>
      </c>
      <c r="C15" s="40">
        <f>Micov!F13</f>
        <v>0</v>
      </c>
      <c r="D15" s="41" t="s">
        <v>68</v>
      </c>
      <c r="E15" s="45" t="s">
        <v>127</v>
      </c>
    </row>
    <row r="16" spans="1:5" ht="39.950000000000003" customHeight="1" x14ac:dyDescent="0.25">
      <c r="A16" s="55" t="s">
        <v>67</v>
      </c>
      <c r="B16" s="39" t="s">
        <v>66</v>
      </c>
      <c r="C16" s="40">
        <f>Milesovka!F13</f>
        <v>0</v>
      </c>
      <c r="D16" s="42" t="s">
        <v>65</v>
      </c>
      <c r="E16" s="45" t="s">
        <v>127</v>
      </c>
    </row>
    <row r="17" spans="1:5" ht="39.950000000000003" customHeight="1" x14ac:dyDescent="0.25">
      <c r="A17" s="54" t="s">
        <v>64</v>
      </c>
      <c r="B17" s="39" t="s">
        <v>63</v>
      </c>
      <c r="C17" s="40">
        <f>Nymburk!F13</f>
        <v>0</v>
      </c>
      <c r="D17" s="41" t="s">
        <v>62</v>
      </c>
      <c r="E17" s="45" t="s">
        <v>126</v>
      </c>
    </row>
    <row r="18" spans="1:5" ht="39.950000000000003" customHeight="1" x14ac:dyDescent="0.25">
      <c r="A18" s="54" t="s">
        <v>61</v>
      </c>
      <c r="B18" s="39" t="s">
        <v>60</v>
      </c>
      <c r="C18" s="40">
        <f>Pardubice!F13</f>
        <v>0</v>
      </c>
      <c r="D18" s="41" t="s">
        <v>59</v>
      </c>
      <c r="E18" s="45" t="s">
        <v>126</v>
      </c>
    </row>
    <row r="19" spans="1:5" ht="39.950000000000003" customHeight="1" x14ac:dyDescent="0.25">
      <c r="A19" s="54" t="s">
        <v>58</v>
      </c>
      <c r="B19" s="39" t="s">
        <v>57</v>
      </c>
      <c r="C19" s="40">
        <f>Poděbrady!F13</f>
        <v>0</v>
      </c>
      <c r="D19" s="61" t="s">
        <v>54</v>
      </c>
      <c r="E19" s="45" t="s">
        <v>127</v>
      </c>
    </row>
    <row r="20" spans="1:5" ht="39.950000000000003" customHeight="1" x14ac:dyDescent="0.25">
      <c r="A20" s="54" t="s">
        <v>56</v>
      </c>
      <c r="B20" s="39" t="s">
        <v>55</v>
      </c>
      <c r="C20" s="40">
        <f>Prelouc!F13</f>
        <v>0</v>
      </c>
      <c r="D20" s="41" t="s">
        <v>54</v>
      </c>
      <c r="E20" s="45" t="s">
        <v>127</v>
      </c>
    </row>
    <row r="21" spans="1:5" ht="39.950000000000003" customHeight="1" x14ac:dyDescent="0.25">
      <c r="A21" s="54" t="s">
        <v>53</v>
      </c>
      <c r="B21" s="39" t="s">
        <v>52</v>
      </c>
      <c r="C21" s="40">
        <f>Sec!F13</f>
        <v>0</v>
      </c>
      <c r="D21" s="41" t="s">
        <v>51</v>
      </c>
      <c r="E21" s="45" t="s">
        <v>127</v>
      </c>
    </row>
    <row r="22" spans="1:5" ht="39.950000000000003" customHeight="1" x14ac:dyDescent="0.25">
      <c r="A22" s="54" t="s">
        <v>50</v>
      </c>
      <c r="B22" s="39" t="s">
        <v>49</v>
      </c>
      <c r="C22" s="40">
        <f>'Tynec n-L'!F13</f>
        <v>0</v>
      </c>
      <c r="D22" s="41" t="s">
        <v>48</v>
      </c>
      <c r="E22" s="45" t="s">
        <v>127</v>
      </c>
    </row>
    <row r="23" spans="1:5" ht="39.950000000000003" customHeight="1" x14ac:dyDescent="0.25">
      <c r="A23" s="56" t="s">
        <v>47</v>
      </c>
      <c r="B23" s="43" t="s">
        <v>46</v>
      </c>
      <c r="C23" s="44">
        <f>'Ustí n-L '!F13</f>
        <v>0</v>
      </c>
      <c r="D23" s="42" t="s">
        <v>45</v>
      </c>
      <c r="E23" s="45" t="s">
        <v>126</v>
      </c>
    </row>
    <row r="24" spans="1:5" ht="39.950000000000003" customHeight="1" x14ac:dyDescent="0.25">
      <c r="A24" s="54" t="s">
        <v>44</v>
      </c>
      <c r="B24" s="39" t="s">
        <v>43</v>
      </c>
      <c r="C24" s="40">
        <f>' Suchy vrch'!F13</f>
        <v>0</v>
      </c>
      <c r="D24" s="41" t="s">
        <v>42</v>
      </c>
      <c r="E24" s="45" t="s">
        <v>126</v>
      </c>
    </row>
    <row r="25" spans="1:5" ht="39.950000000000003" customHeight="1" x14ac:dyDescent="0.25">
      <c r="A25" s="54" t="s">
        <v>41</v>
      </c>
      <c r="B25" s="39" t="s">
        <v>40</v>
      </c>
      <c r="C25" s="40">
        <f>Zamberk!F13</f>
        <v>0</v>
      </c>
      <c r="D25" s="41" t="s">
        <v>39</v>
      </c>
      <c r="E25" s="45" t="s">
        <v>127</v>
      </c>
    </row>
    <row r="26" spans="1:5" ht="39.950000000000003" customHeight="1" thickBot="1" x14ac:dyDescent="0.3">
      <c r="A26" s="57" t="s">
        <v>38</v>
      </c>
      <c r="B26" s="58" t="s">
        <v>37</v>
      </c>
      <c r="C26" s="48">
        <f>Zvicina!F13</f>
        <v>0</v>
      </c>
      <c r="D26" s="46" t="s">
        <v>36</v>
      </c>
      <c r="E26" s="47" t="s">
        <v>126</v>
      </c>
    </row>
    <row r="27" spans="1:5" ht="34.5" customHeight="1" thickBot="1" x14ac:dyDescent="0.3">
      <c r="A27" s="35"/>
      <c r="B27" s="59" t="s">
        <v>2</v>
      </c>
      <c r="C27" s="60">
        <f>SUM(C3:C26)</f>
        <v>0</v>
      </c>
      <c r="D27" s="35"/>
      <c r="E27" s="49"/>
    </row>
    <row r="28" spans="1:5" x14ac:dyDescent="0.25">
      <c r="E28" s="35"/>
    </row>
    <row r="29" spans="1:5" x14ac:dyDescent="0.25">
      <c r="B29" s="4"/>
      <c r="C29" s="3"/>
    </row>
  </sheetData>
  <protectedRanges>
    <protectedRange sqref="C3:C26" name="Oblast1"/>
  </protectedRanges>
  <mergeCells count="1">
    <mergeCell ref="B1:D1"/>
  </mergeCells>
  <pageMargins left="0.62992125984251968" right="0.11811023622047245" top="0.8" bottom="0.19685039370078741" header="0.31496062992125984" footer="0.31496062992125984"/>
  <pageSetup scale="60" orientation="portrait" r:id="rId1"/>
  <headerFooter alignWithMargins="0">
    <oddHeader>&amp;R&amp;12Příloha č.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2:G13"/>
  <sheetViews>
    <sheetView workbookViewId="0">
      <selection activeCell="E5" sqref="E5"/>
    </sheetView>
  </sheetViews>
  <sheetFormatPr defaultRowHeight="15" x14ac:dyDescent="0.25"/>
  <cols>
    <col min="1" max="1" width="8.28515625" customWidth="1"/>
    <col min="2" max="2" width="54.5703125" bestFit="1" customWidth="1"/>
    <col min="3" max="4" width="9.7109375" bestFit="1" customWidth="1"/>
    <col min="5" max="5" width="13.85546875" bestFit="1" customWidth="1"/>
    <col min="6" max="6" width="16.42578125" customWidth="1"/>
    <col min="7" max="7" width="36.85546875" customWidth="1"/>
  </cols>
  <sheetData>
    <row r="2" spans="1:7" ht="18.75" x14ac:dyDescent="0.3">
      <c r="A2" s="1" t="s">
        <v>13</v>
      </c>
      <c r="B2" s="1"/>
      <c r="E2" s="25"/>
      <c r="F2" t="s">
        <v>9</v>
      </c>
    </row>
    <row r="3" spans="1:7" ht="11.25" customHeight="1" thickBot="1" x14ac:dyDescent="0.35">
      <c r="A3" s="1"/>
      <c r="B3" s="1"/>
    </row>
    <row r="4" spans="1:7" ht="42" customHeight="1" thickBot="1" x14ac:dyDescent="0.3">
      <c r="A4" s="24" t="s">
        <v>114</v>
      </c>
      <c r="B4" s="18" t="s">
        <v>1</v>
      </c>
      <c r="C4" s="19" t="s">
        <v>115</v>
      </c>
      <c r="D4" s="19" t="s">
        <v>116</v>
      </c>
      <c r="E4" s="20" t="s">
        <v>3</v>
      </c>
      <c r="F4" s="20" t="s">
        <v>2</v>
      </c>
      <c r="G4" s="21" t="s">
        <v>4</v>
      </c>
    </row>
    <row r="5" spans="1:7" ht="42" customHeight="1" x14ac:dyDescent="0.25">
      <c r="A5" s="22">
        <v>1</v>
      </c>
      <c r="B5" s="15" t="s">
        <v>8</v>
      </c>
      <c r="C5" s="16">
        <v>1</v>
      </c>
      <c r="D5" s="9" t="s">
        <v>119</v>
      </c>
      <c r="E5" s="26"/>
      <c r="F5" s="17">
        <f>C5*E5</f>
        <v>0</v>
      </c>
      <c r="G5" s="29"/>
    </row>
    <row r="6" spans="1:7" ht="42" customHeight="1" x14ac:dyDescent="0.25">
      <c r="A6" s="23">
        <v>2</v>
      </c>
      <c r="B6" s="5" t="s">
        <v>5</v>
      </c>
      <c r="C6" s="6">
        <v>4</v>
      </c>
      <c r="D6" s="6" t="s">
        <v>117</v>
      </c>
      <c r="E6" s="27"/>
      <c r="F6" s="17">
        <f t="shared" ref="F6:F12" si="0">C6*E6</f>
        <v>0</v>
      </c>
      <c r="G6" s="30" t="s">
        <v>121</v>
      </c>
    </row>
    <row r="7" spans="1:7" ht="42" customHeight="1" x14ac:dyDescent="0.25">
      <c r="A7" s="23">
        <v>3</v>
      </c>
      <c r="B7" s="5" t="s">
        <v>11</v>
      </c>
      <c r="C7" s="6">
        <v>6</v>
      </c>
      <c r="D7" s="6" t="s">
        <v>117</v>
      </c>
      <c r="E7" s="27"/>
      <c r="F7" s="17">
        <f t="shared" si="0"/>
        <v>0</v>
      </c>
      <c r="G7" s="30" t="s">
        <v>122</v>
      </c>
    </row>
    <row r="8" spans="1:7" ht="42" customHeight="1" x14ac:dyDescent="0.25">
      <c r="A8" s="22">
        <v>4</v>
      </c>
      <c r="B8" s="5" t="s">
        <v>10</v>
      </c>
      <c r="C8" s="6">
        <v>70</v>
      </c>
      <c r="D8" s="6" t="s">
        <v>118</v>
      </c>
      <c r="E8" s="27"/>
      <c r="F8" s="17">
        <f t="shared" si="0"/>
        <v>0</v>
      </c>
      <c r="G8" s="30" t="s">
        <v>123</v>
      </c>
    </row>
    <row r="9" spans="1:7" ht="42" customHeight="1" x14ac:dyDescent="0.25">
      <c r="A9" s="23">
        <v>5</v>
      </c>
      <c r="B9" s="5" t="s">
        <v>6</v>
      </c>
      <c r="C9" s="6">
        <v>1</v>
      </c>
      <c r="D9" s="6" t="s">
        <v>117</v>
      </c>
      <c r="E9" s="27"/>
      <c r="F9" s="17">
        <f t="shared" si="0"/>
        <v>0</v>
      </c>
      <c r="G9" s="30" t="s">
        <v>124</v>
      </c>
    </row>
    <row r="10" spans="1:7" ht="42" customHeight="1" x14ac:dyDescent="0.25">
      <c r="A10" s="23">
        <v>6</v>
      </c>
      <c r="B10" s="5" t="s">
        <v>112</v>
      </c>
      <c r="C10" s="6">
        <v>1</v>
      </c>
      <c r="D10" s="6" t="s">
        <v>117</v>
      </c>
      <c r="E10" s="27"/>
      <c r="F10" s="17">
        <f t="shared" si="0"/>
        <v>0</v>
      </c>
      <c r="G10" s="30"/>
    </row>
    <row r="11" spans="1:7" ht="42" customHeight="1" x14ac:dyDescent="0.25">
      <c r="A11" s="22">
        <v>7</v>
      </c>
      <c r="B11" s="5" t="s">
        <v>113</v>
      </c>
      <c r="C11" s="6">
        <v>1</v>
      </c>
      <c r="D11" s="9" t="s">
        <v>119</v>
      </c>
      <c r="E11" s="27"/>
      <c r="F11" s="17">
        <f t="shared" si="0"/>
        <v>0</v>
      </c>
      <c r="G11" s="30"/>
    </row>
    <row r="12" spans="1:7" ht="42" customHeight="1" thickBot="1" x14ac:dyDescent="0.3">
      <c r="A12" s="23">
        <v>9</v>
      </c>
      <c r="B12" s="8" t="s">
        <v>0</v>
      </c>
      <c r="C12" s="9">
        <v>1</v>
      </c>
      <c r="D12" s="9" t="s">
        <v>119</v>
      </c>
      <c r="E12" s="28"/>
      <c r="F12" s="17">
        <f t="shared" si="0"/>
        <v>0</v>
      </c>
      <c r="G12" s="31" t="s">
        <v>120</v>
      </c>
    </row>
    <row r="13" spans="1:7" ht="42" customHeight="1" thickBot="1" x14ac:dyDescent="0.3">
      <c r="A13" s="10"/>
      <c r="B13" s="11" t="s">
        <v>12</v>
      </c>
      <c r="C13" s="12"/>
      <c r="D13" s="12"/>
      <c r="E13" s="12"/>
      <c r="F13" s="13">
        <f>SUM(F5:F12)</f>
        <v>0</v>
      </c>
      <c r="G13" s="14"/>
    </row>
  </sheetData>
  <protectedRanges>
    <protectedRange sqref="C5:G12" name="Oblast1"/>
  </protectedRanges>
  <customSheetViews>
    <customSheetView guid="{CFA2F54B-35A6-4C42-85DA-4412CC2D658F}" topLeftCell="A3">
      <selection activeCell="A19" sqref="A19"/>
      <pageMargins left="0.31496062992125984" right="0.31496062992125984" top="0.59055118110236227" bottom="0.19685039370078741" header="0.31496062992125984" footer="0.31496062992125984"/>
      <pageSetup paperSize="9" scale="90" orientation="landscape" horizontalDpi="4294967294" verticalDpi="0" r:id="rId1"/>
      <headerFooter>
        <oddHeader>&amp;RPříloha č. 2</oddHeader>
      </headerFooter>
    </customSheetView>
  </customSheetViews>
  <pageMargins left="0.31496062992125984" right="0.31496062992125984" top="0.59055118110236227" bottom="0.19685039370078741" header="0.31496062992125984" footer="0.31496062992125984"/>
  <pageSetup paperSize="9" scale="90" orientation="landscape" horizontalDpi="4294967294" r:id="rId2"/>
  <headerFooter>
    <oddHeader>&amp;RPříloha č.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2:G13"/>
  <sheetViews>
    <sheetView workbookViewId="0">
      <selection activeCell="E5" sqref="E5"/>
    </sheetView>
  </sheetViews>
  <sheetFormatPr defaultRowHeight="15" x14ac:dyDescent="0.25"/>
  <cols>
    <col min="1" max="1" width="8.28515625" customWidth="1"/>
    <col min="2" max="2" width="54.5703125" bestFit="1" customWidth="1"/>
    <col min="3" max="4" width="9.7109375" bestFit="1" customWidth="1"/>
    <col min="5" max="5" width="13.85546875" bestFit="1" customWidth="1"/>
    <col min="6" max="6" width="16.42578125" customWidth="1"/>
    <col min="7" max="7" width="36.85546875" customWidth="1"/>
  </cols>
  <sheetData>
    <row r="2" spans="1:7" ht="18.75" x14ac:dyDescent="0.3">
      <c r="A2" s="1" t="s">
        <v>14</v>
      </c>
      <c r="B2" s="1"/>
      <c r="E2" s="25"/>
      <c r="F2" t="s">
        <v>9</v>
      </c>
    </row>
    <row r="3" spans="1:7" ht="11.25" customHeight="1" thickBot="1" x14ac:dyDescent="0.35">
      <c r="A3" s="1"/>
      <c r="B3" s="1"/>
    </row>
    <row r="4" spans="1:7" ht="42" customHeight="1" thickBot="1" x14ac:dyDescent="0.3">
      <c r="A4" s="24" t="s">
        <v>114</v>
      </c>
      <c r="B4" s="18" t="s">
        <v>1</v>
      </c>
      <c r="C4" s="19" t="s">
        <v>115</v>
      </c>
      <c r="D4" s="19" t="s">
        <v>116</v>
      </c>
      <c r="E4" s="20" t="s">
        <v>3</v>
      </c>
      <c r="F4" s="20" t="s">
        <v>2</v>
      </c>
      <c r="G4" s="21" t="s">
        <v>4</v>
      </c>
    </row>
    <row r="5" spans="1:7" ht="42" customHeight="1" x14ac:dyDescent="0.25">
      <c r="A5" s="22">
        <v>1</v>
      </c>
      <c r="B5" s="15" t="str">
        <f>Celakovice!B5</f>
        <v>cestovní náklady</v>
      </c>
      <c r="C5" s="16">
        <v>1</v>
      </c>
      <c r="D5" s="9" t="s">
        <v>119</v>
      </c>
      <c r="E5" s="26"/>
      <c r="F5" s="17">
        <f>C5*E5</f>
        <v>0</v>
      </c>
      <c r="G5" s="29"/>
    </row>
    <row r="6" spans="1:7" ht="42" customHeight="1" x14ac:dyDescent="0.25">
      <c r="A6" s="23">
        <v>2</v>
      </c>
      <c r="B6" s="5" t="str">
        <f>Celakovice!B6</f>
        <v>demontáž stožáru / konzolí</v>
      </c>
      <c r="C6" s="6">
        <v>2</v>
      </c>
      <c r="D6" s="6" t="s">
        <v>117</v>
      </c>
      <c r="E6" s="27"/>
      <c r="F6" s="17">
        <f t="shared" ref="F6:F12" si="0">C6*E6</f>
        <v>0</v>
      </c>
      <c r="G6" s="30" t="s">
        <v>121</v>
      </c>
    </row>
    <row r="7" spans="1:7" ht="42" customHeight="1" x14ac:dyDescent="0.25">
      <c r="A7" s="23">
        <v>3</v>
      </c>
      <c r="B7" s="5" t="str">
        <f>Celakovice!B7</f>
        <v>demontáž antén</v>
      </c>
      <c r="C7" s="6">
        <v>2</v>
      </c>
      <c r="D7" s="6" t="s">
        <v>117</v>
      </c>
      <c r="E7" s="27"/>
      <c r="F7" s="17">
        <f t="shared" si="0"/>
        <v>0</v>
      </c>
      <c r="G7" s="30" t="s">
        <v>122</v>
      </c>
    </row>
    <row r="8" spans="1:7" ht="42" customHeight="1" x14ac:dyDescent="0.25">
      <c r="A8" s="22">
        <v>4</v>
      </c>
      <c r="B8" s="5" t="str">
        <f>Celakovice!B8</f>
        <v>demontáž kabelové trasy (včetně elektro kabeláže)</v>
      </c>
      <c r="C8" s="6">
        <v>10</v>
      </c>
      <c r="D8" s="6" t="s">
        <v>118</v>
      </c>
      <c r="E8" s="27"/>
      <c r="F8" s="17">
        <f t="shared" si="0"/>
        <v>0</v>
      </c>
      <c r="G8" s="30" t="s">
        <v>123</v>
      </c>
    </row>
    <row r="9" spans="1:7" ht="42" customHeight="1" x14ac:dyDescent="0.25">
      <c r="A9" s="23">
        <v>5</v>
      </c>
      <c r="B9" s="5" t="str">
        <f>Celakovice!B9</f>
        <v>demontáž datových rozvaděčů</v>
      </c>
      <c r="C9" s="6">
        <v>1</v>
      </c>
      <c r="D9" s="6" t="s">
        <v>117</v>
      </c>
      <c r="E9" s="27"/>
      <c r="F9" s="17">
        <f t="shared" si="0"/>
        <v>0</v>
      </c>
      <c r="G9" s="30" t="s">
        <v>124</v>
      </c>
    </row>
    <row r="10" spans="1:7" ht="42" customHeight="1" x14ac:dyDescent="0.25">
      <c r="A10" s="23">
        <v>6</v>
      </c>
      <c r="B10" s="5" t="s">
        <v>112</v>
      </c>
      <c r="C10" s="6">
        <v>0</v>
      </c>
      <c r="D10" s="6" t="s">
        <v>117</v>
      </c>
      <c r="E10" s="32"/>
      <c r="F10" s="17">
        <f t="shared" si="0"/>
        <v>0</v>
      </c>
      <c r="G10" s="33"/>
    </row>
    <row r="11" spans="1:7" ht="42" customHeight="1" x14ac:dyDescent="0.25">
      <c r="A11" s="22">
        <v>7</v>
      </c>
      <c r="B11" s="5" t="s">
        <v>113</v>
      </c>
      <c r="C11" s="6">
        <v>1</v>
      </c>
      <c r="D11" s="9" t="s">
        <v>119</v>
      </c>
      <c r="E11" s="27"/>
      <c r="F11" s="17">
        <f t="shared" si="0"/>
        <v>0</v>
      </c>
      <c r="G11" s="30"/>
    </row>
    <row r="12" spans="1:7" ht="42" customHeight="1" thickBot="1" x14ac:dyDescent="0.3">
      <c r="A12" s="23">
        <v>9</v>
      </c>
      <c r="B12" s="8" t="str">
        <f>Celakovice!B12</f>
        <v>ostatní práce spojené s demontáží - uveďte popis</v>
      </c>
      <c r="C12" s="9">
        <v>1</v>
      </c>
      <c r="D12" s="9" t="s">
        <v>119</v>
      </c>
      <c r="E12" s="28"/>
      <c r="F12" s="17">
        <f t="shared" si="0"/>
        <v>0</v>
      </c>
      <c r="G12" s="31" t="s">
        <v>120</v>
      </c>
    </row>
    <row r="13" spans="1:7" ht="42" customHeight="1" thickBot="1" x14ac:dyDescent="0.3">
      <c r="A13" s="10"/>
      <c r="B13" s="11" t="s">
        <v>12</v>
      </c>
      <c r="C13" s="12"/>
      <c r="D13" s="12"/>
      <c r="E13" s="12"/>
      <c r="F13" s="13">
        <f>SUM(F5:F12)</f>
        <v>0</v>
      </c>
      <c r="G13" s="14"/>
    </row>
  </sheetData>
  <protectedRanges>
    <protectedRange sqref="C5:G12" name="Oblast1_1_1"/>
  </protectedRanges>
  <customSheetViews>
    <customSheetView guid="{CFA2F54B-35A6-4C42-85DA-4412CC2D658F}" topLeftCell="A6">
      <selection activeCell="C16" sqref="C16"/>
      <pageMargins left="0.31496062992125984" right="0.31496062992125984" top="0.59055118110236227" bottom="0.19685039370078741" header="0.31496062992125984" footer="0.31496062992125984"/>
      <pageSetup paperSize="9" scale="90" orientation="landscape" horizontalDpi="4294967294" verticalDpi="0" r:id="rId1"/>
      <headerFooter>
        <oddHeader>&amp;RPříloha č. 2</oddHeader>
      </headerFooter>
    </customSheetView>
  </customSheetViews>
  <pageMargins left="0.31496062992125984" right="0.31496062992125984" top="0.59055118110236227" bottom="0.19685039370078741" header="0.31496062992125984" footer="0.31496062992125984"/>
  <pageSetup paperSize="9" scale="90" orientation="landscape" horizontalDpi="4294967294" r:id="rId2"/>
  <headerFooter>
    <oddHeader>&amp;RPříloha č. 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2:G13"/>
  <sheetViews>
    <sheetView workbookViewId="0">
      <selection activeCell="E5" sqref="E5"/>
    </sheetView>
  </sheetViews>
  <sheetFormatPr defaultRowHeight="15" x14ac:dyDescent="0.25"/>
  <cols>
    <col min="1" max="1" width="8.28515625" customWidth="1"/>
    <col min="2" max="2" width="54.5703125" bestFit="1" customWidth="1"/>
    <col min="3" max="4" width="9.7109375" bestFit="1" customWidth="1"/>
    <col min="5" max="5" width="13.85546875" bestFit="1" customWidth="1"/>
    <col min="6" max="6" width="16.42578125" customWidth="1"/>
    <col min="7" max="7" width="36.85546875" customWidth="1"/>
  </cols>
  <sheetData>
    <row r="2" spans="1:7" ht="18.75" x14ac:dyDescent="0.3">
      <c r="A2" s="1" t="s">
        <v>15</v>
      </c>
      <c r="B2" s="1"/>
      <c r="E2" s="25"/>
      <c r="F2" t="s">
        <v>9</v>
      </c>
    </row>
    <row r="3" spans="1:7" ht="11.25" customHeight="1" thickBot="1" x14ac:dyDescent="0.35">
      <c r="A3" s="1"/>
      <c r="B3" s="1"/>
    </row>
    <row r="4" spans="1:7" ht="42" customHeight="1" thickBot="1" x14ac:dyDescent="0.3">
      <c r="A4" s="24" t="s">
        <v>114</v>
      </c>
      <c r="B4" s="18" t="s">
        <v>1</v>
      </c>
      <c r="C4" s="19" t="s">
        <v>115</v>
      </c>
      <c r="D4" s="19" t="s">
        <v>116</v>
      </c>
      <c r="E4" s="20" t="s">
        <v>3</v>
      </c>
      <c r="F4" s="20" t="s">
        <v>2</v>
      </c>
      <c r="G4" s="21" t="s">
        <v>4</v>
      </c>
    </row>
    <row r="5" spans="1:7" ht="42" customHeight="1" x14ac:dyDescent="0.25">
      <c r="A5" s="22">
        <v>1</v>
      </c>
      <c r="B5" s="15" t="str">
        <f>Celakovice!B5</f>
        <v>cestovní náklady</v>
      </c>
      <c r="C5" s="16">
        <v>1</v>
      </c>
      <c r="D5" s="9" t="s">
        <v>119</v>
      </c>
      <c r="E5" s="26"/>
      <c r="F5" s="17">
        <f>C5*E5</f>
        <v>0</v>
      </c>
      <c r="G5" s="29"/>
    </row>
    <row r="6" spans="1:7" ht="42" customHeight="1" x14ac:dyDescent="0.25">
      <c r="A6" s="23">
        <v>2</v>
      </c>
      <c r="B6" s="5" t="str">
        <f>Celakovice!B6</f>
        <v>demontáž stožáru / konzolí</v>
      </c>
      <c r="C6" s="6">
        <v>1</v>
      </c>
      <c r="D6" s="6" t="s">
        <v>117</v>
      </c>
      <c r="E6" s="27"/>
      <c r="F6" s="17">
        <f t="shared" ref="F6:F12" si="0">C6*E6</f>
        <v>0</v>
      </c>
      <c r="G6" s="30" t="s">
        <v>121</v>
      </c>
    </row>
    <row r="7" spans="1:7" ht="42" customHeight="1" x14ac:dyDescent="0.25">
      <c r="A7" s="23">
        <v>3</v>
      </c>
      <c r="B7" s="5" t="str">
        <f>Celakovice!B7</f>
        <v>demontáž antén</v>
      </c>
      <c r="C7" s="6">
        <v>2</v>
      </c>
      <c r="D7" s="6" t="s">
        <v>117</v>
      </c>
      <c r="E7" s="27"/>
      <c r="F7" s="17">
        <f t="shared" si="0"/>
        <v>0</v>
      </c>
      <c r="G7" s="30" t="s">
        <v>122</v>
      </c>
    </row>
    <row r="8" spans="1:7" ht="42" customHeight="1" x14ac:dyDescent="0.25">
      <c r="A8" s="22">
        <v>4</v>
      </c>
      <c r="B8" s="5" t="str">
        <f>Celakovice!B8</f>
        <v>demontáž kabelové trasy (včetně elektro kabeláže)</v>
      </c>
      <c r="C8" s="6">
        <v>15</v>
      </c>
      <c r="D8" s="6" t="s">
        <v>118</v>
      </c>
      <c r="E8" s="27"/>
      <c r="F8" s="17">
        <f t="shared" si="0"/>
        <v>0</v>
      </c>
      <c r="G8" s="30" t="s">
        <v>123</v>
      </c>
    </row>
    <row r="9" spans="1:7" ht="42" customHeight="1" x14ac:dyDescent="0.25">
      <c r="A9" s="23">
        <v>5</v>
      </c>
      <c r="B9" s="5" t="str">
        <f>Celakovice!B9</f>
        <v>demontáž datových rozvaděčů</v>
      </c>
      <c r="C9" s="6">
        <v>1</v>
      </c>
      <c r="D9" s="6" t="s">
        <v>117</v>
      </c>
      <c r="E9" s="27"/>
      <c r="F9" s="17">
        <f t="shared" si="0"/>
        <v>0</v>
      </c>
      <c r="G9" s="30" t="s">
        <v>124</v>
      </c>
    </row>
    <row r="10" spans="1:7" ht="42" customHeight="1" x14ac:dyDescent="0.25">
      <c r="A10" s="23">
        <v>6</v>
      </c>
      <c r="B10" s="5" t="s">
        <v>112</v>
      </c>
      <c r="C10" s="6">
        <v>1</v>
      </c>
      <c r="D10" s="6" t="s">
        <v>117</v>
      </c>
      <c r="E10" s="27"/>
      <c r="F10" s="17">
        <f t="shared" si="0"/>
        <v>0</v>
      </c>
      <c r="G10" s="30"/>
    </row>
    <row r="11" spans="1:7" ht="42" customHeight="1" x14ac:dyDescent="0.25">
      <c r="A11" s="22">
        <v>7</v>
      </c>
      <c r="B11" s="5" t="s">
        <v>113</v>
      </c>
      <c r="C11" s="6">
        <v>1</v>
      </c>
      <c r="D11" s="9" t="s">
        <v>119</v>
      </c>
      <c r="E11" s="27"/>
      <c r="F11" s="17">
        <f t="shared" si="0"/>
        <v>0</v>
      </c>
      <c r="G11" s="30"/>
    </row>
    <row r="12" spans="1:7" ht="42" customHeight="1" thickBot="1" x14ac:dyDescent="0.3">
      <c r="A12" s="23">
        <v>9</v>
      </c>
      <c r="B12" s="8" t="str">
        <f>Celakovice!B12</f>
        <v>ostatní práce spojené s demontáží - uveďte popis</v>
      </c>
      <c r="C12" s="9">
        <v>1</v>
      </c>
      <c r="D12" s="9" t="s">
        <v>119</v>
      </c>
      <c r="E12" s="28"/>
      <c r="F12" s="17">
        <f t="shared" si="0"/>
        <v>0</v>
      </c>
      <c r="G12" s="31" t="s">
        <v>120</v>
      </c>
    </row>
    <row r="13" spans="1:7" ht="42" customHeight="1" thickBot="1" x14ac:dyDescent="0.3">
      <c r="A13" s="10"/>
      <c r="B13" s="11" t="s">
        <v>12</v>
      </c>
      <c r="C13" s="12"/>
      <c r="D13" s="12"/>
      <c r="E13" s="12"/>
      <c r="F13" s="13">
        <f>SUM(F5:F12)</f>
        <v>0</v>
      </c>
      <c r="G13" s="14"/>
    </row>
  </sheetData>
  <protectedRanges>
    <protectedRange sqref="C5:G12" name="Oblast1_1_1"/>
  </protectedRanges>
  <customSheetViews>
    <customSheetView guid="{CFA2F54B-35A6-4C42-85DA-4412CC2D658F}" topLeftCell="A3">
      <selection activeCell="D10" sqref="D10"/>
      <pageMargins left="0.31496062992125984" right="0.31496062992125984" top="0.59055118110236227" bottom="0.19685039370078741" header="0.31496062992125984" footer="0.31496062992125984"/>
      <pageSetup paperSize="9" scale="90" orientation="landscape" horizontalDpi="4294967294" verticalDpi="0" r:id="rId1"/>
      <headerFooter>
        <oddHeader>&amp;RPříloha č. 2</oddHeader>
      </headerFooter>
    </customSheetView>
  </customSheetViews>
  <pageMargins left="0.31496062992125984" right="0.31496062992125984" top="0.59055118110236227" bottom="0.19685039370078741" header="0.31496062992125984" footer="0.31496062992125984"/>
  <pageSetup paperSize="9" scale="90" orientation="landscape" horizontalDpi="4294967294" r:id="rId2"/>
  <headerFooter>
    <oddHeader>&amp;RPříloha č. 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2:G13"/>
  <sheetViews>
    <sheetView workbookViewId="0">
      <selection activeCell="E5" sqref="E5"/>
    </sheetView>
  </sheetViews>
  <sheetFormatPr defaultRowHeight="15" x14ac:dyDescent="0.25"/>
  <cols>
    <col min="1" max="1" width="8.28515625" customWidth="1"/>
    <col min="2" max="2" width="54.5703125" bestFit="1" customWidth="1"/>
    <col min="3" max="4" width="9.7109375" bestFit="1" customWidth="1"/>
    <col min="5" max="5" width="13.85546875" bestFit="1" customWidth="1"/>
    <col min="6" max="6" width="16.42578125" customWidth="1"/>
    <col min="7" max="7" width="36.85546875" customWidth="1"/>
  </cols>
  <sheetData>
    <row r="2" spans="1:7" ht="18.75" x14ac:dyDescent="0.3">
      <c r="A2" s="1" t="s">
        <v>16</v>
      </c>
      <c r="B2" s="1"/>
      <c r="E2" s="25"/>
      <c r="F2" t="s">
        <v>9</v>
      </c>
    </row>
    <row r="3" spans="1:7" ht="11.25" customHeight="1" thickBot="1" x14ac:dyDescent="0.35">
      <c r="A3" s="1"/>
      <c r="B3" s="1"/>
    </row>
    <row r="4" spans="1:7" ht="42" customHeight="1" thickBot="1" x14ac:dyDescent="0.3">
      <c r="A4" s="24" t="s">
        <v>114</v>
      </c>
      <c r="B4" s="18" t="s">
        <v>1</v>
      </c>
      <c r="C4" s="19" t="s">
        <v>115</v>
      </c>
      <c r="D4" s="19" t="s">
        <v>116</v>
      </c>
      <c r="E4" s="20" t="s">
        <v>3</v>
      </c>
      <c r="F4" s="20" t="s">
        <v>2</v>
      </c>
      <c r="G4" s="21" t="s">
        <v>4</v>
      </c>
    </row>
    <row r="5" spans="1:7" ht="42" customHeight="1" x14ac:dyDescent="0.25">
      <c r="A5" s="22">
        <v>1</v>
      </c>
      <c r="B5" s="15" t="str">
        <f>Celakovice!B5</f>
        <v>cestovní náklady</v>
      </c>
      <c r="C5" s="16">
        <v>1</v>
      </c>
      <c r="D5" s="9" t="s">
        <v>119</v>
      </c>
      <c r="E5" s="26"/>
      <c r="F5" s="17">
        <f>C5*E5</f>
        <v>0</v>
      </c>
      <c r="G5" s="29"/>
    </row>
    <row r="6" spans="1:7" ht="42" customHeight="1" x14ac:dyDescent="0.25">
      <c r="A6" s="23">
        <v>2</v>
      </c>
      <c r="B6" s="5" t="str">
        <f>Celakovice!B6</f>
        <v>demontáž stožáru / konzolí</v>
      </c>
      <c r="C6" s="6">
        <v>4</v>
      </c>
      <c r="D6" s="6" t="s">
        <v>117</v>
      </c>
      <c r="E6" s="27"/>
      <c r="F6" s="17">
        <f t="shared" ref="F6:F12" si="0">C6*E6</f>
        <v>0</v>
      </c>
      <c r="G6" s="30" t="s">
        <v>121</v>
      </c>
    </row>
    <row r="7" spans="1:7" ht="42" customHeight="1" x14ac:dyDescent="0.25">
      <c r="A7" s="23">
        <v>3</v>
      </c>
      <c r="B7" s="5" t="str">
        <f>Celakovice!B7</f>
        <v>demontáž antén</v>
      </c>
      <c r="C7" s="6">
        <v>4</v>
      </c>
      <c r="D7" s="6" t="s">
        <v>117</v>
      </c>
      <c r="E7" s="27"/>
      <c r="F7" s="17">
        <f t="shared" si="0"/>
        <v>0</v>
      </c>
      <c r="G7" s="30" t="s">
        <v>122</v>
      </c>
    </row>
    <row r="8" spans="1:7" ht="42" customHeight="1" x14ac:dyDescent="0.25">
      <c r="A8" s="22">
        <v>4</v>
      </c>
      <c r="B8" s="5" t="str">
        <f>Celakovice!B8</f>
        <v>demontáž kabelové trasy (včetně elektro kabeláže)</v>
      </c>
      <c r="C8" s="6">
        <v>10</v>
      </c>
      <c r="D8" s="6" t="s">
        <v>118</v>
      </c>
      <c r="E8" s="27"/>
      <c r="F8" s="17">
        <f t="shared" si="0"/>
        <v>0</v>
      </c>
      <c r="G8" s="30" t="s">
        <v>123</v>
      </c>
    </row>
    <row r="9" spans="1:7" ht="42" customHeight="1" x14ac:dyDescent="0.25">
      <c r="A9" s="23">
        <v>5</v>
      </c>
      <c r="B9" s="5" t="str">
        <f>Celakovice!B9</f>
        <v>demontáž datových rozvaděčů</v>
      </c>
      <c r="C9" s="6">
        <v>1</v>
      </c>
      <c r="D9" s="6" t="s">
        <v>117</v>
      </c>
      <c r="E9" s="27"/>
      <c r="F9" s="17">
        <f t="shared" si="0"/>
        <v>0</v>
      </c>
      <c r="G9" s="30" t="s">
        <v>124</v>
      </c>
    </row>
    <row r="10" spans="1:7" ht="42" customHeight="1" x14ac:dyDescent="0.25">
      <c r="A10" s="23">
        <v>6</v>
      </c>
      <c r="B10" s="5" t="s">
        <v>112</v>
      </c>
      <c r="C10" s="6">
        <v>0</v>
      </c>
      <c r="D10" s="6" t="s">
        <v>117</v>
      </c>
      <c r="E10" s="32"/>
      <c r="F10" s="17">
        <f t="shared" si="0"/>
        <v>0</v>
      </c>
      <c r="G10" s="33"/>
    </row>
    <row r="11" spans="1:7" ht="42" customHeight="1" x14ac:dyDescent="0.25">
      <c r="A11" s="22">
        <v>7</v>
      </c>
      <c r="B11" s="5" t="s">
        <v>113</v>
      </c>
      <c r="C11" s="6">
        <v>1</v>
      </c>
      <c r="D11" s="9" t="s">
        <v>119</v>
      </c>
      <c r="E11" s="27"/>
      <c r="F11" s="17">
        <f t="shared" si="0"/>
        <v>0</v>
      </c>
      <c r="G11" s="30"/>
    </row>
    <row r="12" spans="1:7" ht="42" customHeight="1" thickBot="1" x14ac:dyDescent="0.3">
      <c r="A12" s="23">
        <v>9</v>
      </c>
      <c r="B12" s="8" t="str">
        <f>Celakovice!B12</f>
        <v>ostatní práce spojené s demontáží - uveďte popis</v>
      </c>
      <c r="C12" s="9">
        <v>1</v>
      </c>
      <c r="D12" s="9" t="s">
        <v>119</v>
      </c>
      <c r="E12" s="28"/>
      <c r="F12" s="17">
        <f t="shared" si="0"/>
        <v>0</v>
      </c>
      <c r="G12" s="31" t="s">
        <v>120</v>
      </c>
    </row>
    <row r="13" spans="1:7" ht="42" customHeight="1" thickBot="1" x14ac:dyDescent="0.3">
      <c r="A13" s="10"/>
      <c r="B13" s="11" t="s">
        <v>12</v>
      </c>
      <c r="C13" s="12"/>
      <c r="D13" s="12"/>
      <c r="E13" s="12"/>
      <c r="F13" s="13">
        <f>SUM(F5:F12)</f>
        <v>0</v>
      </c>
      <c r="G13" s="14"/>
    </row>
  </sheetData>
  <protectedRanges>
    <protectedRange sqref="C5:G12" name="Oblast1_1_1"/>
  </protectedRanges>
  <customSheetViews>
    <customSheetView guid="{CFA2F54B-35A6-4C42-85DA-4412CC2D658F}">
      <selection activeCell="A19" sqref="A19"/>
      <pageMargins left="0.31496062992125984" right="0.31496062992125984" top="0.59055118110236227" bottom="0.19685039370078741" header="0.31496062992125984" footer="0.31496062992125984"/>
      <pageSetup paperSize="9" scale="90" orientation="landscape" horizontalDpi="4294967294" verticalDpi="0" r:id="rId1"/>
      <headerFooter>
        <oddHeader>&amp;RPříloha č. 2</oddHeader>
      </headerFooter>
    </customSheetView>
  </customSheetViews>
  <pageMargins left="0.31496062992125984" right="0.31496062992125984" top="0.59055118110236227" bottom="0.19685039370078741" header="0.31496062992125984" footer="0.31496062992125984"/>
  <pageSetup paperSize="9" scale="90" orientation="landscape" horizontalDpi="4294967294" r:id="rId2"/>
  <headerFooter>
    <oddHeader>&amp;RPříloha č. 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2:G13"/>
  <sheetViews>
    <sheetView workbookViewId="0">
      <selection activeCell="E5" sqref="E5"/>
    </sheetView>
  </sheetViews>
  <sheetFormatPr defaultRowHeight="15" x14ac:dyDescent="0.25"/>
  <cols>
    <col min="1" max="1" width="8.28515625" customWidth="1"/>
    <col min="2" max="2" width="54.5703125" bestFit="1" customWidth="1"/>
    <col min="3" max="4" width="9.7109375" bestFit="1" customWidth="1"/>
    <col min="5" max="5" width="13.85546875" bestFit="1" customWidth="1"/>
    <col min="6" max="6" width="16.42578125" customWidth="1"/>
    <col min="7" max="7" width="36.85546875" customWidth="1"/>
  </cols>
  <sheetData>
    <row r="2" spans="1:7" ht="18.75" x14ac:dyDescent="0.3">
      <c r="A2" s="1" t="s">
        <v>17</v>
      </c>
      <c r="B2" s="1"/>
      <c r="E2" s="25"/>
      <c r="F2" t="s">
        <v>9</v>
      </c>
    </row>
    <row r="3" spans="1:7" ht="11.25" customHeight="1" thickBot="1" x14ac:dyDescent="0.35">
      <c r="A3" s="1"/>
      <c r="B3" s="1"/>
    </row>
    <row r="4" spans="1:7" ht="42" customHeight="1" thickBot="1" x14ac:dyDescent="0.3">
      <c r="A4" s="24" t="s">
        <v>114</v>
      </c>
      <c r="B4" s="18" t="s">
        <v>1</v>
      </c>
      <c r="C4" s="19" t="s">
        <v>115</v>
      </c>
      <c r="D4" s="19" t="s">
        <v>116</v>
      </c>
      <c r="E4" s="20" t="s">
        <v>3</v>
      </c>
      <c r="F4" s="20" t="s">
        <v>2</v>
      </c>
      <c r="G4" s="21" t="s">
        <v>4</v>
      </c>
    </row>
    <row r="5" spans="1:7" ht="42" customHeight="1" x14ac:dyDescent="0.25">
      <c r="A5" s="22">
        <v>1</v>
      </c>
      <c r="B5" s="15" t="str">
        <f>Celakovice!B5</f>
        <v>cestovní náklady</v>
      </c>
      <c r="C5" s="16">
        <v>1</v>
      </c>
      <c r="D5" s="9" t="s">
        <v>119</v>
      </c>
      <c r="E5" s="26"/>
      <c r="F5" s="17">
        <f>C5*E5</f>
        <v>0</v>
      </c>
      <c r="G5" s="29"/>
    </row>
    <row r="6" spans="1:7" ht="42" customHeight="1" x14ac:dyDescent="0.25">
      <c r="A6" s="23">
        <v>2</v>
      </c>
      <c r="B6" s="5" t="str">
        <f>Celakovice!B6</f>
        <v>demontáž stožáru / konzolí</v>
      </c>
      <c r="C6" s="6">
        <v>3</v>
      </c>
      <c r="D6" s="6" t="s">
        <v>117</v>
      </c>
      <c r="E6" s="27"/>
      <c r="F6" s="17">
        <f t="shared" ref="F6:F12" si="0">C6*E6</f>
        <v>0</v>
      </c>
      <c r="G6" s="30" t="s">
        <v>121</v>
      </c>
    </row>
    <row r="7" spans="1:7" ht="42" customHeight="1" x14ac:dyDescent="0.25">
      <c r="A7" s="23">
        <v>3</v>
      </c>
      <c r="B7" s="5" t="str">
        <f>Celakovice!B7</f>
        <v>demontáž antén</v>
      </c>
      <c r="C7" s="6">
        <v>4</v>
      </c>
      <c r="D7" s="6" t="s">
        <v>117</v>
      </c>
      <c r="E7" s="27"/>
      <c r="F7" s="17">
        <f t="shared" si="0"/>
        <v>0</v>
      </c>
      <c r="G7" s="30" t="s">
        <v>122</v>
      </c>
    </row>
    <row r="8" spans="1:7" ht="42" customHeight="1" x14ac:dyDescent="0.25">
      <c r="A8" s="22">
        <v>4</v>
      </c>
      <c r="B8" s="5" t="str">
        <f>Celakovice!B8</f>
        <v>demontáž kabelové trasy (včetně elektro kabeláže)</v>
      </c>
      <c r="C8" s="6">
        <v>70</v>
      </c>
      <c r="D8" s="6" t="s">
        <v>118</v>
      </c>
      <c r="E8" s="27"/>
      <c r="F8" s="17">
        <f t="shared" si="0"/>
        <v>0</v>
      </c>
      <c r="G8" s="30" t="s">
        <v>123</v>
      </c>
    </row>
    <row r="9" spans="1:7" ht="42" customHeight="1" x14ac:dyDescent="0.25">
      <c r="A9" s="23">
        <v>5</v>
      </c>
      <c r="B9" s="5" t="str">
        <f>Celakovice!B9</f>
        <v>demontáž datových rozvaděčů</v>
      </c>
      <c r="C9" s="6">
        <v>1</v>
      </c>
      <c r="D9" s="6" t="s">
        <v>117</v>
      </c>
      <c r="E9" s="27"/>
      <c r="F9" s="17">
        <f t="shared" si="0"/>
        <v>0</v>
      </c>
      <c r="G9" s="30" t="s">
        <v>124</v>
      </c>
    </row>
    <row r="10" spans="1:7" ht="42" customHeight="1" x14ac:dyDescent="0.25">
      <c r="A10" s="23">
        <v>6</v>
      </c>
      <c r="B10" s="5" t="s">
        <v>112</v>
      </c>
      <c r="C10" s="6">
        <v>1</v>
      </c>
      <c r="D10" s="6" t="s">
        <v>117</v>
      </c>
      <c r="E10" s="27"/>
      <c r="F10" s="17">
        <f t="shared" si="0"/>
        <v>0</v>
      </c>
      <c r="G10" s="30"/>
    </row>
    <row r="11" spans="1:7" ht="42" customHeight="1" x14ac:dyDescent="0.25">
      <c r="A11" s="22">
        <v>7</v>
      </c>
      <c r="B11" s="5" t="s">
        <v>113</v>
      </c>
      <c r="C11" s="6">
        <v>1</v>
      </c>
      <c r="D11" s="9" t="s">
        <v>119</v>
      </c>
      <c r="E11" s="27"/>
      <c r="F11" s="17">
        <f t="shared" si="0"/>
        <v>0</v>
      </c>
      <c r="G11" s="30"/>
    </row>
    <row r="12" spans="1:7" ht="42" customHeight="1" thickBot="1" x14ac:dyDescent="0.3">
      <c r="A12" s="23">
        <v>9</v>
      </c>
      <c r="B12" s="8" t="str">
        <f>Celakovice!B12</f>
        <v>ostatní práce spojené s demontáží - uveďte popis</v>
      </c>
      <c r="C12" s="9">
        <v>1</v>
      </c>
      <c r="D12" s="9" t="s">
        <v>119</v>
      </c>
      <c r="E12" s="28"/>
      <c r="F12" s="17">
        <f t="shared" si="0"/>
        <v>0</v>
      </c>
      <c r="G12" s="31" t="s">
        <v>120</v>
      </c>
    </row>
    <row r="13" spans="1:7" ht="42" customHeight="1" thickBot="1" x14ac:dyDescent="0.3">
      <c r="A13" s="10"/>
      <c r="B13" s="11" t="s">
        <v>12</v>
      </c>
      <c r="C13" s="12"/>
      <c r="D13" s="12"/>
      <c r="E13" s="12"/>
      <c r="F13" s="13">
        <f>SUM(F5:F12)</f>
        <v>0</v>
      </c>
      <c r="G13" s="14"/>
    </row>
  </sheetData>
  <protectedRanges>
    <protectedRange sqref="C5:G12" name="Oblast1_1_1"/>
  </protectedRanges>
  <customSheetViews>
    <customSheetView guid="{CFA2F54B-35A6-4C42-85DA-4412CC2D658F}">
      <selection activeCell="A2" sqref="A2"/>
      <pageMargins left="0.31496062992125984" right="0.31496062992125984" top="0.59055118110236227" bottom="0.19685039370078741" header="0.31496062992125984" footer="0.31496062992125984"/>
      <pageSetup paperSize="9" scale="90" orientation="landscape" horizontalDpi="4294967294" verticalDpi="0" r:id="rId1"/>
      <headerFooter>
        <oddHeader>&amp;RPříloha č. 2</oddHeader>
      </headerFooter>
    </customSheetView>
  </customSheetViews>
  <pageMargins left="0.31496062992125984" right="0.31496062992125984" top="0.59055118110236227" bottom="0.19685039370078741" header="0.31496062992125984" footer="0.31496062992125984"/>
  <pageSetup paperSize="9" scale="90" orientation="landscape" horizontalDpi="4294967294" r:id="rId2"/>
  <headerFooter>
    <oddHeader>&amp;RPříloha č. 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2:G13"/>
  <sheetViews>
    <sheetView workbookViewId="0">
      <selection activeCell="E5" sqref="E5"/>
    </sheetView>
  </sheetViews>
  <sheetFormatPr defaultRowHeight="15" x14ac:dyDescent="0.25"/>
  <cols>
    <col min="1" max="1" width="8.28515625" customWidth="1"/>
    <col min="2" max="2" width="54.5703125" bestFit="1" customWidth="1"/>
    <col min="3" max="4" width="9.7109375" bestFit="1" customWidth="1"/>
    <col min="5" max="5" width="13.85546875" bestFit="1" customWidth="1"/>
    <col min="6" max="6" width="16.42578125" customWidth="1"/>
    <col min="7" max="7" width="36.85546875" customWidth="1"/>
  </cols>
  <sheetData>
    <row r="2" spans="1:7" ht="18.75" x14ac:dyDescent="0.3">
      <c r="A2" s="1" t="s">
        <v>18</v>
      </c>
      <c r="B2" s="1"/>
      <c r="E2" s="25"/>
      <c r="F2" t="s">
        <v>9</v>
      </c>
    </row>
    <row r="3" spans="1:7" ht="11.25" customHeight="1" thickBot="1" x14ac:dyDescent="0.35">
      <c r="A3" s="1"/>
      <c r="B3" s="1"/>
    </row>
    <row r="4" spans="1:7" ht="42" customHeight="1" thickBot="1" x14ac:dyDescent="0.3">
      <c r="A4" s="24" t="s">
        <v>114</v>
      </c>
      <c r="B4" s="18" t="s">
        <v>1</v>
      </c>
      <c r="C4" s="19" t="s">
        <v>115</v>
      </c>
      <c r="D4" s="19" t="s">
        <v>116</v>
      </c>
      <c r="E4" s="20" t="s">
        <v>3</v>
      </c>
      <c r="F4" s="20" t="s">
        <v>2</v>
      </c>
      <c r="G4" s="21" t="s">
        <v>4</v>
      </c>
    </row>
    <row r="5" spans="1:7" ht="42" customHeight="1" x14ac:dyDescent="0.25">
      <c r="A5" s="22">
        <v>1</v>
      </c>
      <c r="B5" s="15" t="str">
        <f>Celakovice!B5</f>
        <v>cestovní náklady</v>
      </c>
      <c r="C5" s="16">
        <v>1</v>
      </c>
      <c r="D5" s="9" t="s">
        <v>119</v>
      </c>
      <c r="E5" s="26"/>
      <c r="F5" s="17">
        <f>C5*E5</f>
        <v>0</v>
      </c>
      <c r="G5" s="29"/>
    </row>
    <row r="6" spans="1:7" ht="42" customHeight="1" x14ac:dyDescent="0.25">
      <c r="A6" s="23">
        <v>2</v>
      </c>
      <c r="B6" s="5" t="str">
        <f>Celakovice!B6</f>
        <v>demontáž stožáru / konzolí</v>
      </c>
      <c r="C6" s="6">
        <v>1</v>
      </c>
      <c r="D6" s="6" t="s">
        <v>117</v>
      </c>
      <c r="E6" s="27"/>
      <c r="F6" s="17">
        <f t="shared" ref="F6:F12" si="0">C6*E6</f>
        <v>0</v>
      </c>
      <c r="G6" s="30" t="s">
        <v>121</v>
      </c>
    </row>
    <row r="7" spans="1:7" ht="42" customHeight="1" x14ac:dyDescent="0.25">
      <c r="A7" s="23">
        <v>3</v>
      </c>
      <c r="B7" s="5" t="str">
        <f>Celakovice!B7</f>
        <v>demontáž antén</v>
      </c>
      <c r="C7" s="6">
        <v>2</v>
      </c>
      <c r="D7" s="6" t="s">
        <v>117</v>
      </c>
      <c r="E7" s="27"/>
      <c r="F7" s="17">
        <f t="shared" si="0"/>
        <v>0</v>
      </c>
      <c r="G7" s="30" t="s">
        <v>122</v>
      </c>
    </row>
    <row r="8" spans="1:7" ht="42" customHeight="1" x14ac:dyDescent="0.25">
      <c r="A8" s="22">
        <v>4</v>
      </c>
      <c r="B8" s="5" t="str">
        <f>Celakovice!B8</f>
        <v>demontáž kabelové trasy (včetně elektro kabeláže)</v>
      </c>
      <c r="C8" s="6">
        <v>200</v>
      </c>
      <c r="D8" s="6" t="s">
        <v>118</v>
      </c>
      <c r="E8" s="27"/>
      <c r="F8" s="17">
        <f t="shared" si="0"/>
        <v>0</v>
      </c>
      <c r="G8" s="30" t="s">
        <v>123</v>
      </c>
    </row>
    <row r="9" spans="1:7" ht="42" customHeight="1" x14ac:dyDescent="0.25">
      <c r="A9" s="23">
        <v>5</v>
      </c>
      <c r="B9" s="5" t="str">
        <f>Celakovice!B9</f>
        <v>demontáž datových rozvaděčů</v>
      </c>
      <c r="C9" s="6">
        <v>1</v>
      </c>
      <c r="D9" s="6" t="s">
        <v>117</v>
      </c>
      <c r="E9" s="27"/>
      <c r="F9" s="17">
        <f t="shared" si="0"/>
        <v>0</v>
      </c>
      <c r="G9" s="30" t="s">
        <v>124</v>
      </c>
    </row>
    <row r="10" spans="1:7" ht="42" customHeight="1" x14ac:dyDescent="0.25">
      <c r="A10" s="23">
        <v>6</v>
      </c>
      <c r="B10" s="5" t="s">
        <v>112</v>
      </c>
      <c r="C10" s="6">
        <v>1</v>
      </c>
      <c r="D10" s="6" t="s">
        <v>117</v>
      </c>
      <c r="E10" s="27"/>
      <c r="F10" s="17">
        <f t="shared" si="0"/>
        <v>0</v>
      </c>
      <c r="G10" s="30"/>
    </row>
    <row r="11" spans="1:7" ht="42" customHeight="1" x14ac:dyDescent="0.25">
      <c r="A11" s="22">
        <v>7</v>
      </c>
      <c r="B11" s="5" t="s">
        <v>113</v>
      </c>
      <c r="C11" s="6">
        <v>1</v>
      </c>
      <c r="D11" s="9" t="s">
        <v>119</v>
      </c>
      <c r="E11" s="27"/>
      <c r="F11" s="17">
        <f t="shared" si="0"/>
        <v>0</v>
      </c>
      <c r="G11" s="30"/>
    </row>
    <row r="12" spans="1:7" ht="42" customHeight="1" thickBot="1" x14ac:dyDescent="0.3">
      <c r="A12" s="23">
        <v>9</v>
      </c>
      <c r="B12" s="8" t="str">
        <f>Celakovice!B12</f>
        <v>ostatní práce spojené s demontáží - uveďte popis</v>
      </c>
      <c r="C12" s="9">
        <v>1</v>
      </c>
      <c r="D12" s="9" t="s">
        <v>119</v>
      </c>
      <c r="E12" s="28"/>
      <c r="F12" s="17">
        <f t="shared" si="0"/>
        <v>0</v>
      </c>
      <c r="G12" s="31" t="s">
        <v>120</v>
      </c>
    </row>
    <row r="13" spans="1:7" ht="42" customHeight="1" thickBot="1" x14ac:dyDescent="0.3">
      <c r="A13" s="10"/>
      <c r="B13" s="11" t="s">
        <v>12</v>
      </c>
      <c r="C13" s="12"/>
      <c r="D13" s="12"/>
      <c r="E13" s="12"/>
      <c r="F13" s="13">
        <f>SUM(F5:F12)</f>
        <v>0</v>
      </c>
      <c r="G13" s="14"/>
    </row>
  </sheetData>
  <protectedRanges>
    <protectedRange sqref="C5:G12" name="Oblast1_1_1_1"/>
  </protectedRanges>
  <customSheetViews>
    <customSheetView guid="{CFA2F54B-35A6-4C42-85DA-4412CC2D658F}">
      <selection activeCell="B10" sqref="B10"/>
      <pageMargins left="0.31496062992125984" right="0.31496062992125984" top="0.59055118110236227" bottom="0.19685039370078741" header="0.31496062992125984" footer="0.31496062992125984"/>
      <pageSetup paperSize="9" scale="90" orientation="landscape" horizontalDpi="4294967294" verticalDpi="0" r:id="rId1"/>
      <headerFooter>
        <oddHeader>&amp;RPříloha č. 2</oddHeader>
      </headerFooter>
    </customSheetView>
  </customSheetViews>
  <pageMargins left="0.31496062992125984" right="0.31496062992125984" top="0.59055118110236227" bottom="0.19685039370078741" header="0.31496062992125984" footer="0.31496062992125984"/>
  <pageSetup paperSize="9" scale="90" orientation="landscape" horizontalDpi="4294967294" r:id="rId2"/>
  <headerFooter>
    <oddHeader>&amp;RPříloha č. 2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2:G13"/>
  <sheetViews>
    <sheetView workbookViewId="0">
      <selection activeCell="E5" sqref="E5"/>
    </sheetView>
  </sheetViews>
  <sheetFormatPr defaultRowHeight="15" x14ac:dyDescent="0.25"/>
  <cols>
    <col min="1" max="1" width="8.28515625" customWidth="1"/>
    <col min="2" max="2" width="54.5703125" bestFit="1" customWidth="1"/>
    <col min="3" max="4" width="9.7109375" bestFit="1" customWidth="1"/>
    <col min="5" max="5" width="13.85546875" bestFit="1" customWidth="1"/>
    <col min="6" max="6" width="16.42578125" customWidth="1"/>
    <col min="7" max="7" width="36.85546875" customWidth="1"/>
  </cols>
  <sheetData>
    <row r="2" spans="1:7" ht="18.75" x14ac:dyDescent="0.3">
      <c r="A2" s="1" t="s">
        <v>20</v>
      </c>
      <c r="B2" s="1"/>
      <c r="E2" s="25"/>
      <c r="F2" t="s">
        <v>9</v>
      </c>
    </row>
    <row r="3" spans="1:7" ht="11.25" customHeight="1" thickBot="1" x14ac:dyDescent="0.35">
      <c r="A3" s="1"/>
      <c r="B3" s="1"/>
    </row>
    <row r="4" spans="1:7" ht="42" customHeight="1" thickBot="1" x14ac:dyDescent="0.3">
      <c r="A4" s="24" t="s">
        <v>114</v>
      </c>
      <c r="B4" s="18" t="s">
        <v>1</v>
      </c>
      <c r="C4" s="19" t="s">
        <v>115</v>
      </c>
      <c r="D4" s="19" t="s">
        <v>116</v>
      </c>
      <c r="E4" s="20" t="s">
        <v>3</v>
      </c>
      <c r="F4" s="20" t="s">
        <v>2</v>
      </c>
      <c r="G4" s="21" t="s">
        <v>4</v>
      </c>
    </row>
    <row r="5" spans="1:7" ht="42" customHeight="1" x14ac:dyDescent="0.25">
      <c r="A5" s="22">
        <v>1</v>
      </c>
      <c r="B5" s="15" t="str">
        <f>Celakovice!B5</f>
        <v>cestovní náklady</v>
      </c>
      <c r="C5" s="16">
        <v>1</v>
      </c>
      <c r="D5" s="9" t="s">
        <v>119</v>
      </c>
      <c r="E5" s="26"/>
      <c r="F5" s="17">
        <f>C5*E5</f>
        <v>0</v>
      </c>
      <c r="G5" s="29"/>
    </row>
    <row r="6" spans="1:7" ht="42" customHeight="1" x14ac:dyDescent="0.25">
      <c r="A6" s="23">
        <v>2</v>
      </c>
      <c r="B6" s="5" t="str">
        <f>Celakovice!B6</f>
        <v>demontáž stožáru / konzolí</v>
      </c>
      <c r="C6" s="6">
        <v>1</v>
      </c>
      <c r="D6" s="6" t="s">
        <v>117</v>
      </c>
      <c r="E6" s="27"/>
      <c r="F6" s="17">
        <f t="shared" ref="F6:F12" si="0">C6*E6</f>
        <v>0</v>
      </c>
      <c r="G6" s="30" t="s">
        <v>121</v>
      </c>
    </row>
    <row r="7" spans="1:7" ht="42" customHeight="1" x14ac:dyDescent="0.25">
      <c r="A7" s="23">
        <v>3</v>
      </c>
      <c r="B7" s="5" t="str">
        <f>Celakovice!B7</f>
        <v>demontáž antén</v>
      </c>
      <c r="C7" s="6">
        <v>2</v>
      </c>
      <c r="D7" s="6" t="s">
        <v>117</v>
      </c>
      <c r="E7" s="27"/>
      <c r="F7" s="17">
        <f t="shared" si="0"/>
        <v>0</v>
      </c>
      <c r="G7" s="30" t="s">
        <v>122</v>
      </c>
    </row>
    <row r="8" spans="1:7" ht="42" customHeight="1" x14ac:dyDescent="0.25">
      <c r="A8" s="22">
        <v>4</v>
      </c>
      <c r="B8" s="5" t="str">
        <f>Celakovice!B8</f>
        <v>demontáž kabelové trasy (včetně elektro kabeláže)</v>
      </c>
      <c r="C8" s="6">
        <v>10</v>
      </c>
      <c r="D8" s="6" t="s">
        <v>118</v>
      </c>
      <c r="E8" s="27"/>
      <c r="F8" s="17">
        <f t="shared" si="0"/>
        <v>0</v>
      </c>
      <c r="G8" s="30" t="s">
        <v>123</v>
      </c>
    </row>
    <row r="9" spans="1:7" ht="42" customHeight="1" x14ac:dyDescent="0.25">
      <c r="A9" s="23">
        <v>5</v>
      </c>
      <c r="B9" s="5" t="str">
        <f>Celakovice!B9</f>
        <v>demontáž datových rozvaděčů</v>
      </c>
      <c r="C9" s="6">
        <v>1</v>
      </c>
      <c r="D9" s="6" t="s">
        <v>117</v>
      </c>
      <c r="E9" s="27"/>
      <c r="F9" s="17">
        <f t="shared" si="0"/>
        <v>0</v>
      </c>
      <c r="G9" s="30" t="s">
        <v>124</v>
      </c>
    </row>
    <row r="10" spans="1:7" ht="42" customHeight="1" x14ac:dyDescent="0.25">
      <c r="A10" s="23">
        <v>6</v>
      </c>
      <c r="B10" s="5" t="s">
        <v>112</v>
      </c>
      <c r="C10" s="6">
        <v>1</v>
      </c>
      <c r="D10" s="6" t="s">
        <v>117</v>
      </c>
      <c r="E10" s="27"/>
      <c r="F10" s="17">
        <f t="shared" si="0"/>
        <v>0</v>
      </c>
      <c r="G10" s="30"/>
    </row>
    <row r="11" spans="1:7" ht="42" customHeight="1" x14ac:dyDescent="0.25">
      <c r="A11" s="22">
        <v>7</v>
      </c>
      <c r="B11" s="5" t="s">
        <v>113</v>
      </c>
      <c r="C11" s="6">
        <v>1</v>
      </c>
      <c r="D11" s="9" t="s">
        <v>119</v>
      </c>
      <c r="E11" s="27"/>
      <c r="F11" s="17">
        <f t="shared" si="0"/>
        <v>0</v>
      </c>
      <c r="G11" s="30"/>
    </row>
    <row r="12" spans="1:7" ht="42" customHeight="1" thickBot="1" x14ac:dyDescent="0.3">
      <c r="A12" s="23">
        <v>9</v>
      </c>
      <c r="B12" s="8" t="str">
        <f>Celakovice!B12</f>
        <v>ostatní práce spojené s demontáží - uveďte popis</v>
      </c>
      <c r="C12" s="9">
        <v>1</v>
      </c>
      <c r="D12" s="9" t="s">
        <v>119</v>
      </c>
      <c r="E12" s="28"/>
      <c r="F12" s="17">
        <f t="shared" si="0"/>
        <v>0</v>
      </c>
      <c r="G12" s="31" t="s">
        <v>120</v>
      </c>
    </row>
    <row r="13" spans="1:7" ht="42" customHeight="1" thickBot="1" x14ac:dyDescent="0.3">
      <c r="A13" s="10"/>
      <c r="B13" s="11" t="s">
        <v>12</v>
      </c>
      <c r="C13" s="12"/>
      <c r="D13" s="12"/>
      <c r="E13" s="12"/>
      <c r="F13" s="13">
        <f>SUM(F5:F12)</f>
        <v>0</v>
      </c>
      <c r="G13" s="14"/>
    </row>
  </sheetData>
  <protectedRanges>
    <protectedRange sqref="C5:G12" name="Oblast1_1_1_1"/>
  </protectedRanges>
  <customSheetViews>
    <customSheetView guid="{CFA2F54B-35A6-4C42-85DA-4412CC2D658F}">
      <selection activeCell="A8" sqref="A8"/>
      <pageMargins left="0.31496062992125984" right="0.31496062992125984" top="0.59055118110236227" bottom="0.19685039370078741" header="0.31496062992125984" footer="0.31496062992125984"/>
      <pageSetup paperSize="9" scale="90" orientation="landscape" horizontalDpi="4294967294" verticalDpi="0" r:id="rId1"/>
      <headerFooter>
        <oddHeader>&amp;RPříloha č. 2</oddHeader>
      </headerFooter>
    </customSheetView>
  </customSheetViews>
  <pageMargins left="0.31496062992125984" right="0.31496062992125984" top="0.59055118110236227" bottom="0.19685039370078741" header="0.31496062992125984" footer="0.31496062992125984"/>
  <pageSetup paperSize="9" scale="90" orientation="landscape" horizontalDpi="4294967294" r:id="rId2"/>
  <headerFooter>
    <oddHeader>&amp;RPříloha č. 2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2:G13"/>
  <sheetViews>
    <sheetView workbookViewId="0">
      <selection activeCell="E5" sqref="E5"/>
    </sheetView>
  </sheetViews>
  <sheetFormatPr defaultRowHeight="15" x14ac:dyDescent="0.25"/>
  <cols>
    <col min="1" max="1" width="8.28515625" customWidth="1"/>
    <col min="2" max="2" width="54.5703125" bestFit="1" customWidth="1"/>
    <col min="3" max="4" width="9.7109375" bestFit="1" customWidth="1"/>
    <col min="5" max="5" width="13.85546875" bestFit="1" customWidth="1"/>
    <col min="6" max="6" width="16.42578125" customWidth="1"/>
    <col min="7" max="7" width="36.85546875" customWidth="1"/>
  </cols>
  <sheetData>
    <row r="2" spans="1:7" ht="18.75" x14ac:dyDescent="0.3">
      <c r="A2" s="1" t="s">
        <v>19</v>
      </c>
      <c r="B2" s="1"/>
      <c r="E2" s="25"/>
      <c r="F2" t="s">
        <v>9</v>
      </c>
    </row>
    <row r="3" spans="1:7" ht="11.25" customHeight="1" thickBot="1" x14ac:dyDescent="0.35">
      <c r="A3" s="1"/>
      <c r="B3" s="1"/>
    </row>
    <row r="4" spans="1:7" ht="42" customHeight="1" thickBot="1" x14ac:dyDescent="0.3">
      <c r="A4" s="24" t="s">
        <v>114</v>
      </c>
      <c r="B4" s="18" t="s">
        <v>1</v>
      </c>
      <c r="C4" s="19" t="s">
        <v>115</v>
      </c>
      <c r="D4" s="19" t="s">
        <v>116</v>
      </c>
      <c r="E4" s="20" t="s">
        <v>3</v>
      </c>
      <c r="F4" s="20" t="s">
        <v>2</v>
      </c>
      <c r="G4" s="21" t="s">
        <v>4</v>
      </c>
    </row>
    <row r="5" spans="1:7" ht="42" customHeight="1" x14ac:dyDescent="0.25">
      <c r="A5" s="22">
        <v>1</v>
      </c>
      <c r="B5" s="15" t="str">
        <f>Celakovice!B5</f>
        <v>cestovní náklady</v>
      </c>
      <c r="C5" s="16">
        <v>1</v>
      </c>
      <c r="D5" s="9" t="s">
        <v>119</v>
      </c>
      <c r="E5" s="26"/>
      <c r="F5" s="17">
        <f>C5*E5</f>
        <v>0</v>
      </c>
      <c r="G5" s="29"/>
    </row>
    <row r="6" spans="1:7" ht="42" customHeight="1" x14ac:dyDescent="0.25">
      <c r="A6" s="23">
        <v>2</v>
      </c>
      <c r="B6" s="5" t="str">
        <f>Celakovice!B6</f>
        <v>demontáž stožáru / konzolí</v>
      </c>
      <c r="C6" s="6">
        <v>4</v>
      </c>
      <c r="D6" s="6" t="s">
        <v>117</v>
      </c>
      <c r="E6" s="27"/>
      <c r="F6" s="17">
        <f t="shared" ref="F6:F12" si="0">C6*E6</f>
        <v>0</v>
      </c>
      <c r="G6" s="30" t="s">
        <v>121</v>
      </c>
    </row>
    <row r="7" spans="1:7" ht="42" customHeight="1" x14ac:dyDescent="0.25">
      <c r="A7" s="23">
        <v>3</v>
      </c>
      <c r="B7" s="5" t="str">
        <f>Celakovice!B7</f>
        <v>demontáž antén</v>
      </c>
      <c r="C7" s="6">
        <v>4</v>
      </c>
      <c r="D7" s="6" t="s">
        <v>117</v>
      </c>
      <c r="E7" s="27"/>
      <c r="F7" s="17">
        <f t="shared" si="0"/>
        <v>0</v>
      </c>
      <c r="G7" s="30" t="s">
        <v>122</v>
      </c>
    </row>
    <row r="8" spans="1:7" ht="42" customHeight="1" x14ac:dyDescent="0.25">
      <c r="A8" s="22">
        <v>4</v>
      </c>
      <c r="B8" s="5" t="str">
        <f>Celakovice!B8</f>
        <v>demontáž kabelové trasy (včetně elektro kabeláže)</v>
      </c>
      <c r="C8" s="6">
        <v>15</v>
      </c>
      <c r="D8" s="6" t="s">
        <v>118</v>
      </c>
      <c r="E8" s="27"/>
      <c r="F8" s="17">
        <f t="shared" si="0"/>
        <v>0</v>
      </c>
      <c r="G8" s="30" t="s">
        <v>123</v>
      </c>
    </row>
    <row r="9" spans="1:7" ht="42" customHeight="1" x14ac:dyDescent="0.25">
      <c r="A9" s="23">
        <v>5</v>
      </c>
      <c r="B9" s="5" t="str">
        <f>Celakovice!B9</f>
        <v>demontáž datových rozvaděčů</v>
      </c>
      <c r="C9" s="6">
        <v>1</v>
      </c>
      <c r="D9" s="6" t="s">
        <v>117</v>
      </c>
      <c r="E9" s="27"/>
      <c r="F9" s="17">
        <f t="shared" si="0"/>
        <v>0</v>
      </c>
      <c r="G9" s="30" t="s">
        <v>124</v>
      </c>
    </row>
    <row r="10" spans="1:7" ht="42" customHeight="1" x14ac:dyDescent="0.25">
      <c r="A10" s="23">
        <v>6</v>
      </c>
      <c r="B10" s="5" t="s">
        <v>112</v>
      </c>
      <c r="C10" s="6">
        <v>1</v>
      </c>
      <c r="D10" s="6" t="s">
        <v>117</v>
      </c>
      <c r="E10" s="27"/>
      <c r="F10" s="17">
        <f t="shared" si="0"/>
        <v>0</v>
      </c>
      <c r="G10" s="30"/>
    </row>
    <row r="11" spans="1:7" ht="42" customHeight="1" x14ac:dyDescent="0.25">
      <c r="A11" s="22">
        <v>7</v>
      </c>
      <c r="B11" s="5" t="s">
        <v>113</v>
      </c>
      <c r="C11" s="6">
        <v>1</v>
      </c>
      <c r="D11" s="9" t="s">
        <v>119</v>
      </c>
      <c r="E11" s="27"/>
      <c r="F11" s="17">
        <f t="shared" si="0"/>
        <v>0</v>
      </c>
      <c r="G11" s="30"/>
    </row>
    <row r="12" spans="1:7" ht="42" customHeight="1" thickBot="1" x14ac:dyDescent="0.3">
      <c r="A12" s="23">
        <v>9</v>
      </c>
      <c r="B12" s="8" t="str">
        <f>Celakovice!B12</f>
        <v>ostatní práce spojené s demontáží - uveďte popis</v>
      </c>
      <c r="C12" s="9">
        <v>1</v>
      </c>
      <c r="D12" s="9" t="s">
        <v>119</v>
      </c>
      <c r="E12" s="28"/>
      <c r="F12" s="17">
        <f t="shared" si="0"/>
        <v>0</v>
      </c>
      <c r="G12" s="31" t="s">
        <v>120</v>
      </c>
    </row>
    <row r="13" spans="1:7" ht="42" customHeight="1" thickBot="1" x14ac:dyDescent="0.3">
      <c r="A13" s="10"/>
      <c r="B13" s="11" t="s">
        <v>12</v>
      </c>
      <c r="C13" s="12"/>
      <c r="D13" s="12"/>
      <c r="E13" s="12"/>
      <c r="F13" s="13">
        <f>SUM(F5:F12)</f>
        <v>0</v>
      </c>
      <c r="G13" s="14"/>
    </row>
  </sheetData>
  <protectedRanges>
    <protectedRange sqref="C5:G12" name="Oblast1_1_1_1"/>
  </protectedRanges>
  <customSheetViews>
    <customSheetView guid="{CFA2F54B-35A6-4C42-85DA-4412CC2D658F}">
      <selection activeCell="C19" sqref="C19"/>
      <pageMargins left="0.31496062992125984" right="0.31496062992125984" top="0.59055118110236227" bottom="0.19685039370078741" header="0.31496062992125984" footer="0.31496062992125984"/>
      <pageSetup paperSize="9" scale="90" orientation="landscape" horizontalDpi="4294967294" verticalDpi="0" r:id="rId1"/>
      <headerFooter>
        <oddHeader>&amp;RPříloha č. 2</oddHeader>
      </headerFooter>
    </customSheetView>
  </customSheetViews>
  <pageMargins left="0.31496062992125984" right="0.31496062992125984" top="0.59055118110236227" bottom="0.19685039370078741" header="0.31496062992125984" footer="0.31496062992125984"/>
  <pageSetup paperSize="9" scale="90" orientation="landscape" horizontalDpi="4294967294" r:id="rId2"/>
  <headerFooter>
    <oddHeader>&amp;RPříloha č. 2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2:G13"/>
  <sheetViews>
    <sheetView workbookViewId="0">
      <selection activeCell="E5" sqref="E5"/>
    </sheetView>
  </sheetViews>
  <sheetFormatPr defaultRowHeight="15" x14ac:dyDescent="0.25"/>
  <cols>
    <col min="1" max="1" width="8.28515625" customWidth="1"/>
    <col min="2" max="2" width="54.5703125" bestFit="1" customWidth="1"/>
    <col min="3" max="4" width="9.7109375" bestFit="1" customWidth="1"/>
    <col min="5" max="5" width="13.85546875" bestFit="1" customWidth="1"/>
    <col min="6" max="6" width="16.42578125" customWidth="1"/>
    <col min="7" max="7" width="36.85546875" customWidth="1"/>
  </cols>
  <sheetData>
    <row r="2" spans="1:7" ht="18.75" x14ac:dyDescent="0.3">
      <c r="A2" s="1" t="s">
        <v>21</v>
      </c>
      <c r="B2" s="1"/>
      <c r="E2" s="25"/>
      <c r="F2" t="s">
        <v>9</v>
      </c>
    </row>
    <row r="3" spans="1:7" ht="11.25" customHeight="1" thickBot="1" x14ac:dyDescent="0.35">
      <c r="A3" s="1"/>
      <c r="B3" s="1"/>
    </row>
    <row r="4" spans="1:7" ht="42" customHeight="1" thickBot="1" x14ac:dyDescent="0.3">
      <c r="A4" s="24" t="s">
        <v>114</v>
      </c>
      <c r="B4" s="18" t="s">
        <v>1</v>
      </c>
      <c r="C4" s="19" t="s">
        <v>115</v>
      </c>
      <c r="D4" s="19" t="s">
        <v>116</v>
      </c>
      <c r="E4" s="20" t="s">
        <v>3</v>
      </c>
      <c r="F4" s="20" t="s">
        <v>2</v>
      </c>
      <c r="G4" s="21" t="s">
        <v>4</v>
      </c>
    </row>
    <row r="5" spans="1:7" ht="42" customHeight="1" x14ac:dyDescent="0.25">
      <c r="A5" s="22">
        <v>1</v>
      </c>
      <c r="B5" s="15" t="str">
        <f>Celakovice!B5</f>
        <v>cestovní náklady</v>
      </c>
      <c r="C5" s="16">
        <v>1</v>
      </c>
      <c r="D5" s="9" t="s">
        <v>119</v>
      </c>
      <c r="E5" s="26"/>
      <c r="F5" s="17">
        <f>C5*E5</f>
        <v>0</v>
      </c>
      <c r="G5" s="29"/>
    </row>
    <row r="6" spans="1:7" ht="42" customHeight="1" x14ac:dyDescent="0.25">
      <c r="A6" s="23">
        <v>2</v>
      </c>
      <c r="B6" s="5" t="str">
        <f>Celakovice!B6</f>
        <v>demontáž stožáru / konzolí</v>
      </c>
      <c r="C6" s="6">
        <v>1</v>
      </c>
      <c r="D6" s="6" t="s">
        <v>117</v>
      </c>
      <c r="E6" s="27"/>
      <c r="F6" s="17">
        <f t="shared" ref="F6:F12" si="0">C6*E6</f>
        <v>0</v>
      </c>
      <c r="G6" s="30" t="s">
        <v>121</v>
      </c>
    </row>
    <row r="7" spans="1:7" ht="42" customHeight="1" x14ac:dyDescent="0.25">
      <c r="A7" s="23">
        <v>3</v>
      </c>
      <c r="B7" s="5" t="str">
        <f>Celakovice!B7</f>
        <v>demontáž antén</v>
      </c>
      <c r="C7" s="6">
        <v>3</v>
      </c>
      <c r="D7" s="6" t="s">
        <v>117</v>
      </c>
      <c r="E7" s="27"/>
      <c r="F7" s="17">
        <f t="shared" si="0"/>
        <v>0</v>
      </c>
      <c r="G7" s="30" t="s">
        <v>122</v>
      </c>
    </row>
    <row r="8" spans="1:7" ht="42" customHeight="1" x14ac:dyDescent="0.25">
      <c r="A8" s="22">
        <v>4</v>
      </c>
      <c r="B8" s="5" t="str">
        <f>Celakovice!B8</f>
        <v>demontáž kabelové trasy (včetně elektro kabeláže)</v>
      </c>
      <c r="C8" s="6">
        <v>30</v>
      </c>
      <c r="D8" s="6" t="s">
        <v>118</v>
      </c>
      <c r="E8" s="27"/>
      <c r="F8" s="17">
        <f t="shared" si="0"/>
        <v>0</v>
      </c>
      <c r="G8" s="30" t="s">
        <v>123</v>
      </c>
    </row>
    <row r="9" spans="1:7" ht="42" customHeight="1" x14ac:dyDescent="0.25">
      <c r="A9" s="23">
        <v>5</v>
      </c>
      <c r="B9" s="5" t="str">
        <f>Celakovice!B9</f>
        <v>demontáž datových rozvaděčů</v>
      </c>
      <c r="C9" s="6">
        <v>1</v>
      </c>
      <c r="D9" s="6" t="s">
        <v>117</v>
      </c>
      <c r="E9" s="27"/>
      <c r="F9" s="17">
        <f t="shared" si="0"/>
        <v>0</v>
      </c>
      <c r="G9" s="30" t="s">
        <v>124</v>
      </c>
    </row>
    <row r="10" spans="1:7" ht="42" customHeight="1" x14ac:dyDescent="0.25">
      <c r="A10" s="23">
        <v>6</v>
      </c>
      <c r="B10" s="5" t="s">
        <v>112</v>
      </c>
      <c r="C10" s="6">
        <v>1</v>
      </c>
      <c r="D10" s="6" t="s">
        <v>117</v>
      </c>
      <c r="E10" s="27"/>
      <c r="F10" s="17">
        <f t="shared" si="0"/>
        <v>0</v>
      </c>
      <c r="G10" s="30"/>
    </row>
    <row r="11" spans="1:7" ht="42" customHeight="1" x14ac:dyDescent="0.25">
      <c r="A11" s="22">
        <v>7</v>
      </c>
      <c r="B11" s="5" t="s">
        <v>113</v>
      </c>
      <c r="C11" s="6">
        <v>1</v>
      </c>
      <c r="D11" s="9" t="s">
        <v>119</v>
      </c>
      <c r="E11" s="27"/>
      <c r="F11" s="17">
        <f t="shared" si="0"/>
        <v>0</v>
      </c>
      <c r="G11" s="30"/>
    </row>
    <row r="12" spans="1:7" ht="42" customHeight="1" thickBot="1" x14ac:dyDescent="0.3">
      <c r="A12" s="23">
        <v>9</v>
      </c>
      <c r="B12" s="8" t="str">
        <f>Celakovice!B12</f>
        <v>ostatní práce spojené s demontáží - uveďte popis</v>
      </c>
      <c r="C12" s="9">
        <v>1</v>
      </c>
      <c r="D12" s="9" t="s">
        <v>119</v>
      </c>
      <c r="E12" s="28"/>
      <c r="F12" s="17">
        <f t="shared" si="0"/>
        <v>0</v>
      </c>
      <c r="G12" s="31" t="s">
        <v>120</v>
      </c>
    </row>
    <row r="13" spans="1:7" ht="42" customHeight="1" thickBot="1" x14ac:dyDescent="0.3">
      <c r="A13" s="10"/>
      <c r="B13" s="11" t="s">
        <v>12</v>
      </c>
      <c r="C13" s="12"/>
      <c r="D13" s="12"/>
      <c r="E13" s="12"/>
      <c r="F13" s="13">
        <f>SUM(F5:F12)</f>
        <v>0</v>
      </c>
      <c r="G13" s="14"/>
    </row>
  </sheetData>
  <protectedRanges>
    <protectedRange sqref="C5:G12" name="Oblast1_1_1_1"/>
  </protectedRanges>
  <customSheetViews>
    <customSheetView guid="{CFA2F54B-35A6-4C42-85DA-4412CC2D658F}">
      <selection activeCell="A2" sqref="A2"/>
      <pageMargins left="0.31496062992125984" right="0.31496062992125984" top="0.59055118110236227" bottom="0.19685039370078741" header="0.31496062992125984" footer="0.31496062992125984"/>
      <pageSetup paperSize="9" scale="90" orientation="landscape" horizontalDpi="4294967294" verticalDpi="0" r:id="rId1"/>
      <headerFooter>
        <oddHeader>&amp;RPříloha č. 2</oddHeader>
      </headerFooter>
    </customSheetView>
  </customSheetViews>
  <pageMargins left="0.31496062992125984" right="0.31496062992125984" top="0.59055118110236227" bottom="0.19685039370078741" header="0.31496062992125984" footer="0.31496062992125984"/>
  <pageSetup paperSize="9" scale="90" orientation="landscape" horizontalDpi="4294967294" r:id="rId2"/>
  <headerFooter>
    <oddHeader>&amp;RPříloha č. 2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2:G13"/>
  <sheetViews>
    <sheetView workbookViewId="0">
      <selection activeCell="E5" sqref="E5"/>
    </sheetView>
  </sheetViews>
  <sheetFormatPr defaultRowHeight="15" x14ac:dyDescent="0.25"/>
  <cols>
    <col min="1" max="1" width="8.28515625" customWidth="1"/>
    <col min="2" max="2" width="54.5703125" bestFit="1" customWidth="1"/>
    <col min="3" max="4" width="9.7109375" bestFit="1" customWidth="1"/>
    <col min="5" max="5" width="13.85546875" bestFit="1" customWidth="1"/>
    <col min="6" max="6" width="16.42578125" customWidth="1"/>
    <col min="7" max="7" width="36.85546875" customWidth="1"/>
  </cols>
  <sheetData>
    <row r="2" spans="1:7" ht="18.75" x14ac:dyDescent="0.3">
      <c r="A2" s="1" t="s">
        <v>22</v>
      </c>
      <c r="B2" s="1"/>
      <c r="E2" s="25"/>
      <c r="F2" t="s">
        <v>9</v>
      </c>
    </row>
    <row r="3" spans="1:7" ht="11.25" customHeight="1" thickBot="1" x14ac:dyDescent="0.35">
      <c r="A3" s="1"/>
      <c r="B3" s="1"/>
    </row>
    <row r="4" spans="1:7" ht="42" customHeight="1" thickBot="1" x14ac:dyDescent="0.3">
      <c r="A4" s="24" t="s">
        <v>114</v>
      </c>
      <c r="B4" s="18" t="s">
        <v>1</v>
      </c>
      <c r="C4" s="19" t="s">
        <v>115</v>
      </c>
      <c r="D4" s="19" t="s">
        <v>116</v>
      </c>
      <c r="E4" s="20" t="s">
        <v>3</v>
      </c>
      <c r="F4" s="20" t="s">
        <v>2</v>
      </c>
      <c r="G4" s="21" t="s">
        <v>4</v>
      </c>
    </row>
    <row r="5" spans="1:7" ht="42" customHeight="1" x14ac:dyDescent="0.25">
      <c r="A5" s="22">
        <v>1</v>
      </c>
      <c r="B5" s="15" t="str">
        <f>Celakovice!B5</f>
        <v>cestovní náklady</v>
      </c>
      <c r="C5" s="16">
        <v>1</v>
      </c>
      <c r="D5" s="9" t="s">
        <v>119</v>
      </c>
      <c r="E5" s="26"/>
      <c r="F5" s="17">
        <f>C5*E5</f>
        <v>0</v>
      </c>
      <c r="G5" s="29"/>
    </row>
    <row r="6" spans="1:7" ht="42" customHeight="1" x14ac:dyDescent="0.25">
      <c r="A6" s="23">
        <v>2</v>
      </c>
      <c r="B6" s="5" t="str">
        <f>Celakovice!B6</f>
        <v>demontáž stožáru / konzolí</v>
      </c>
      <c r="C6" s="6">
        <v>2</v>
      </c>
      <c r="D6" s="6" t="s">
        <v>117</v>
      </c>
      <c r="E6" s="27"/>
      <c r="F6" s="17">
        <f t="shared" ref="F6:F12" si="0">C6*E6</f>
        <v>0</v>
      </c>
      <c r="G6" s="30" t="s">
        <v>121</v>
      </c>
    </row>
    <row r="7" spans="1:7" ht="42" customHeight="1" x14ac:dyDescent="0.25">
      <c r="A7" s="23">
        <v>3</v>
      </c>
      <c r="B7" s="5" t="str">
        <f>Celakovice!B7</f>
        <v>demontáž antén</v>
      </c>
      <c r="C7" s="6">
        <v>2</v>
      </c>
      <c r="D7" s="6" t="s">
        <v>117</v>
      </c>
      <c r="E7" s="27"/>
      <c r="F7" s="17">
        <f t="shared" si="0"/>
        <v>0</v>
      </c>
      <c r="G7" s="30" t="s">
        <v>122</v>
      </c>
    </row>
    <row r="8" spans="1:7" ht="42" customHeight="1" x14ac:dyDescent="0.25">
      <c r="A8" s="22">
        <v>4</v>
      </c>
      <c r="B8" s="5" t="str">
        <f>Celakovice!B8</f>
        <v>demontáž kabelové trasy (včetně elektro kabeláže)</v>
      </c>
      <c r="C8" s="6">
        <v>30</v>
      </c>
      <c r="D8" s="6" t="s">
        <v>118</v>
      </c>
      <c r="E8" s="27"/>
      <c r="F8" s="17">
        <f t="shared" si="0"/>
        <v>0</v>
      </c>
      <c r="G8" s="30" t="s">
        <v>123</v>
      </c>
    </row>
    <row r="9" spans="1:7" ht="42" customHeight="1" x14ac:dyDescent="0.25">
      <c r="A9" s="23">
        <v>5</v>
      </c>
      <c r="B9" s="5" t="str">
        <f>Celakovice!B9</f>
        <v>demontáž datových rozvaděčů</v>
      </c>
      <c r="C9" s="6">
        <v>1</v>
      </c>
      <c r="D9" s="6" t="s">
        <v>117</v>
      </c>
      <c r="E9" s="27"/>
      <c r="F9" s="17">
        <f t="shared" si="0"/>
        <v>0</v>
      </c>
      <c r="G9" s="30" t="s">
        <v>124</v>
      </c>
    </row>
    <row r="10" spans="1:7" ht="42" customHeight="1" x14ac:dyDescent="0.25">
      <c r="A10" s="23">
        <v>6</v>
      </c>
      <c r="B10" s="5" t="s">
        <v>112</v>
      </c>
      <c r="C10" s="6">
        <v>0</v>
      </c>
      <c r="D10" s="6" t="s">
        <v>117</v>
      </c>
      <c r="E10" s="32"/>
      <c r="F10" s="17">
        <f t="shared" si="0"/>
        <v>0</v>
      </c>
      <c r="G10" s="33"/>
    </row>
    <row r="11" spans="1:7" ht="42" customHeight="1" x14ac:dyDescent="0.25">
      <c r="A11" s="22">
        <v>7</v>
      </c>
      <c r="B11" s="5" t="s">
        <v>113</v>
      </c>
      <c r="C11" s="6">
        <v>1</v>
      </c>
      <c r="D11" s="9" t="s">
        <v>119</v>
      </c>
      <c r="E11" s="27"/>
      <c r="F11" s="17">
        <f t="shared" si="0"/>
        <v>0</v>
      </c>
      <c r="G11" s="30"/>
    </row>
    <row r="12" spans="1:7" ht="42" customHeight="1" thickBot="1" x14ac:dyDescent="0.3">
      <c r="A12" s="23">
        <v>9</v>
      </c>
      <c r="B12" s="8" t="str">
        <f>Celakovice!B12</f>
        <v>ostatní práce spojené s demontáží - uveďte popis</v>
      </c>
      <c r="C12" s="9">
        <v>1</v>
      </c>
      <c r="D12" s="9" t="s">
        <v>119</v>
      </c>
      <c r="E12" s="28"/>
      <c r="F12" s="17">
        <f t="shared" si="0"/>
        <v>0</v>
      </c>
      <c r="G12" s="31" t="s">
        <v>120</v>
      </c>
    </row>
    <row r="13" spans="1:7" ht="42" customHeight="1" thickBot="1" x14ac:dyDescent="0.3">
      <c r="A13" s="10"/>
      <c r="B13" s="11" t="s">
        <v>12</v>
      </c>
      <c r="C13" s="12"/>
      <c r="D13" s="12"/>
      <c r="E13" s="12"/>
      <c r="F13" s="13">
        <f>SUM(F5:F12)</f>
        <v>0</v>
      </c>
      <c r="G13" s="14"/>
    </row>
  </sheetData>
  <protectedRanges>
    <protectedRange sqref="C5:G12" name="Oblast1_1_1"/>
  </protectedRanges>
  <customSheetViews>
    <customSheetView guid="{CFA2F54B-35A6-4C42-85DA-4412CC2D658F}">
      <selection activeCell="A3" sqref="A3"/>
      <pageMargins left="0.31496062992125984" right="0.31496062992125984" top="0.59055118110236227" bottom="0.19685039370078741" header="0.31496062992125984" footer="0.31496062992125984"/>
      <pageSetup paperSize="9" scale="90" orientation="landscape" horizontalDpi="4294967294" verticalDpi="0" r:id="rId1"/>
      <headerFooter>
        <oddHeader>&amp;RPříloha č. 2</oddHeader>
      </headerFooter>
    </customSheetView>
  </customSheetViews>
  <pageMargins left="0.31496062992125984" right="0.31496062992125984" top="0.59055118110236227" bottom="0.19685039370078741" header="0.31496062992125984" footer="0.31496062992125984"/>
  <pageSetup paperSize="9" scale="90" orientation="landscape" horizontalDpi="4294967294" r:id="rId2"/>
  <headerFooter>
    <oddHeader>&amp;RPříloha č. 2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2:G13"/>
  <sheetViews>
    <sheetView workbookViewId="0">
      <selection activeCell="E5" sqref="E5"/>
    </sheetView>
  </sheetViews>
  <sheetFormatPr defaultRowHeight="15" x14ac:dyDescent="0.25"/>
  <cols>
    <col min="1" max="1" width="8.28515625" customWidth="1"/>
    <col min="2" max="2" width="54.5703125" bestFit="1" customWidth="1"/>
    <col min="3" max="4" width="9.7109375" bestFit="1" customWidth="1"/>
    <col min="5" max="5" width="13.85546875" bestFit="1" customWidth="1"/>
    <col min="6" max="6" width="16.42578125" customWidth="1"/>
    <col min="7" max="7" width="36.85546875" customWidth="1"/>
  </cols>
  <sheetData>
    <row r="2" spans="1:7" ht="18.75" x14ac:dyDescent="0.3">
      <c r="A2" s="1" t="s">
        <v>23</v>
      </c>
      <c r="B2" s="1"/>
      <c r="E2" s="25"/>
      <c r="F2" t="s">
        <v>9</v>
      </c>
    </row>
    <row r="3" spans="1:7" ht="11.25" customHeight="1" thickBot="1" x14ac:dyDescent="0.35">
      <c r="A3" s="1"/>
      <c r="B3" s="1"/>
    </row>
    <row r="4" spans="1:7" ht="42" customHeight="1" thickBot="1" x14ac:dyDescent="0.3">
      <c r="A4" s="24" t="s">
        <v>114</v>
      </c>
      <c r="B4" s="18" t="s">
        <v>1</v>
      </c>
      <c r="C4" s="19" t="s">
        <v>115</v>
      </c>
      <c r="D4" s="19" t="s">
        <v>116</v>
      </c>
      <c r="E4" s="20" t="s">
        <v>3</v>
      </c>
      <c r="F4" s="20" t="s">
        <v>2</v>
      </c>
      <c r="G4" s="21" t="s">
        <v>4</v>
      </c>
    </row>
    <row r="5" spans="1:7" ht="42" customHeight="1" x14ac:dyDescent="0.25">
      <c r="A5" s="22">
        <v>1</v>
      </c>
      <c r="B5" s="15" t="str">
        <f>Celakovice!B5</f>
        <v>cestovní náklady</v>
      </c>
      <c r="C5" s="16">
        <v>1</v>
      </c>
      <c r="D5" s="9" t="s">
        <v>119</v>
      </c>
      <c r="E5" s="26"/>
      <c r="F5" s="17">
        <f>C5*E5</f>
        <v>0</v>
      </c>
      <c r="G5" s="29"/>
    </row>
    <row r="6" spans="1:7" ht="42" customHeight="1" x14ac:dyDescent="0.25">
      <c r="A6" s="23">
        <v>2</v>
      </c>
      <c r="B6" s="5" t="str">
        <f>Celakovice!B6</f>
        <v>demontáž stožáru / konzolí</v>
      </c>
      <c r="C6" s="6">
        <v>2</v>
      </c>
      <c r="D6" s="6" t="s">
        <v>117</v>
      </c>
      <c r="E6" s="27"/>
      <c r="F6" s="17">
        <f t="shared" ref="F6:F12" si="0">C6*E6</f>
        <v>0</v>
      </c>
      <c r="G6" s="30" t="s">
        <v>121</v>
      </c>
    </row>
    <row r="7" spans="1:7" ht="42" customHeight="1" x14ac:dyDescent="0.25">
      <c r="A7" s="23">
        <v>3</v>
      </c>
      <c r="B7" s="5" t="str">
        <f>Celakovice!B7</f>
        <v>demontáž antén</v>
      </c>
      <c r="C7" s="6">
        <v>5</v>
      </c>
      <c r="D7" s="6" t="s">
        <v>117</v>
      </c>
      <c r="E7" s="27"/>
      <c r="F7" s="17">
        <f t="shared" si="0"/>
        <v>0</v>
      </c>
      <c r="G7" s="30" t="s">
        <v>122</v>
      </c>
    </row>
    <row r="8" spans="1:7" ht="42" customHeight="1" x14ac:dyDescent="0.25">
      <c r="A8" s="22">
        <v>4</v>
      </c>
      <c r="B8" s="5" t="str">
        <f>Celakovice!B8</f>
        <v>demontáž kabelové trasy (včetně elektro kabeláže)</v>
      </c>
      <c r="C8" s="6">
        <v>15</v>
      </c>
      <c r="D8" s="6" t="s">
        <v>118</v>
      </c>
      <c r="E8" s="27"/>
      <c r="F8" s="17">
        <f t="shared" si="0"/>
        <v>0</v>
      </c>
      <c r="G8" s="30" t="s">
        <v>123</v>
      </c>
    </row>
    <row r="9" spans="1:7" ht="42" customHeight="1" x14ac:dyDescent="0.25">
      <c r="A9" s="23">
        <v>5</v>
      </c>
      <c r="B9" s="5" t="str">
        <f>Celakovice!B9</f>
        <v>demontáž datových rozvaděčů</v>
      </c>
      <c r="C9" s="6">
        <v>1</v>
      </c>
      <c r="D9" s="6" t="s">
        <v>117</v>
      </c>
      <c r="E9" s="27"/>
      <c r="F9" s="17">
        <f t="shared" si="0"/>
        <v>0</v>
      </c>
      <c r="G9" s="30" t="s">
        <v>124</v>
      </c>
    </row>
    <row r="10" spans="1:7" ht="42" customHeight="1" x14ac:dyDescent="0.25">
      <c r="A10" s="23">
        <v>6</v>
      </c>
      <c r="B10" s="5" t="s">
        <v>112</v>
      </c>
      <c r="C10" s="6">
        <v>1</v>
      </c>
      <c r="D10" s="6" t="s">
        <v>117</v>
      </c>
      <c r="E10" s="27"/>
      <c r="F10" s="17">
        <f t="shared" si="0"/>
        <v>0</v>
      </c>
      <c r="G10" s="30"/>
    </row>
    <row r="11" spans="1:7" ht="42" customHeight="1" x14ac:dyDescent="0.25">
      <c r="A11" s="22">
        <v>7</v>
      </c>
      <c r="B11" s="5" t="s">
        <v>113</v>
      </c>
      <c r="C11" s="6">
        <v>1</v>
      </c>
      <c r="D11" s="9" t="s">
        <v>119</v>
      </c>
      <c r="E11" s="27"/>
      <c r="F11" s="17">
        <f t="shared" si="0"/>
        <v>0</v>
      </c>
      <c r="G11" s="30"/>
    </row>
    <row r="12" spans="1:7" ht="42" customHeight="1" thickBot="1" x14ac:dyDescent="0.3">
      <c r="A12" s="23">
        <v>9</v>
      </c>
      <c r="B12" s="8" t="str">
        <f>Celakovice!B12</f>
        <v>ostatní práce spojené s demontáží - uveďte popis</v>
      </c>
      <c r="C12" s="9">
        <v>1</v>
      </c>
      <c r="D12" s="9" t="s">
        <v>119</v>
      </c>
      <c r="E12" s="28"/>
      <c r="F12" s="17">
        <f t="shared" si="0"/>
        <v>0</v>
      </c>
      <c r="G12" s="31" t="s">
        <v>120</v>
      </c>
    </row>
    <row r="13" spans="1:7" ht="42" customHeight="1" thickBot="1" x14ac:dyDescent="0.3">
      <c r="A13" s="10"/>
      <c r="B13" s="11" t="s">
        <v>12</v>
      </c>
      <c r="C13" s="12"/>
      <c r="D13" s="12"/>
      <c r="E13" s="12"/>
      <c r="F13" s="13">
        <f>SUM(F5:F12)</f>
        <v>0</v>
      </c>
      <c r="G13" s="14"/>
    </row>
  </sheetData>
  <protectedRanges>
    <protectedRange sqref="C5:G12" name="Oblast1_1_1"/>
  </protectedRanges>
  <customSheetViews>
    <customSheetView guid="{CFA2F54B-35A6-4C42-85DA-4412CC2D658F}">
      <selection activeCell="C17" sqref="C17"/>
      <pageMargins left="0.31496062992125984" right="0.31496062992125984" top="0.59055118110236227" bottom="0.19685039370078741" header="0.31496062992125984" footer="0.31496062992125984"/>
      <pageSetup paperSize="9" scale="90" orientation="landscape" horizontalDpi="4294967294" verticalDpi="0" r:id="rId1"/>
      <headerFooter>
        <oddHeader>&amp;RPříloha č. 2</oddHeader>
      </headerFooter>
    </customSheetView>
  </customSheetViews>
  <pageMargins left="0.31496062992125984" right="0.31496062992125984" top="0.59055118110236227" bottom="0.19685039370078741" header="0.31496062992125984" footer="0.31496062992125984"/>
  <pageSetup paperSize="9" scale="90" orientation="landscape" horizontalDpi="4294967294" r:id="rId2"/>
  <headerFooter>
    <oddHeader>&amp;RPříloha č. 2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2:G13"/>
  <sheetViews>
    <sheetView workbookViewId="0">
      <selection activeCell="E5" sqref="E5"/>
    </sheetView>
  </sheetViews>
  <sheetFormatPr defaultRowHeight="15" x14ac:dyDescent="0.25"/>
  <cols>
    <col min="1" max="1" width="8.28515625" customWidth="1"/>
    <col min="2" max="2" width="54.5703125" bestFit="1" customWidth="1"/>
    <col min="3" max="4" width="9.7109375" bestFit="1" customWidth="1"/>
    <col min="5" max="5" width="13.85546875" bestFit="1" customWidth="1"/>
    <col min="6" max="6" width="16.42578125" customWidth="1"/>
    <col min="7" max="7" width="36.85546875" customWidth="1"/>
  </cols>
  <sheetData>
    <row r="2" spans="1:7" ht="18.75" x14ac:dyDescent="0.3">
      <c r="A2" s="1" t="s">
        <v>24</v>
      </c>
      <c r="B2" s="1"/>
      <c r="E2" s="25"/>
      <c r="F2" t="s">
        <v>9</v>
      </c>
    </row>
    <row r="3" spans="1:7" ht="11.25" customHeight="1" thickBot="1" x14ac:dyDescent="0.35">
      <c r="A3" s="1"/>
      <c r="B3" s="1"/>
    </row>
    <row r="4" spans="1:7" ht="42" customHeight="1" thickBot="1" x14ac:dyDescent="0.3">
      <c r="A4" s="24" t="s">
        <v>114</v>
      </c>
      <c r="B4" s="18" t="s">
        <v>1</v>
      </c>
      <c r="C4" s="19" t="s">
        <v>115</v>
      </c>
      <c r="D4" s="19" t="s">
        <v>116</v>
      </c>
      <c r="E4" s="20" t="s">
        <v>3</v>
      </c>
      <c r="F4" s="20" t="s">
        <v>2</v>
      </c>
      <c r="G4" s="21" t="s">
        <v>4</v>
      </c>
    </row>
    <row r="5" spans="1:7" ht="42" customHeight="1" x14ac:dyDescent="0.25">
      <c r="A5" s="22">
        <v>1</v>
      </c>
      <c r="B5" s="15" t="str">
        <f>Celakovice!B5</f>
        <v>cestovní náklady</v>
      </c>
      <c r="C5" s="16">
        <v>1</v>
      </c>
      <c r="D5" s="9" t="s">
        <v>119</v>
      </c>
      <c r="E5" s="26"/>
      <c r="F5" s="17">
        <f>C5*E5</f>
        <v>0</v>
      </c>
      <c r="G5" s="29"/>
    </row>
    <row r="6" spans="1:7" ht="42" customHeight="1" x14ac:dyDescent="0.25">
      <c r="A6" s="23">
        <v>2</v>
      </c>
      <c r="B6" s="5" t="str">
        <f>Celakovice!B6</f>
        <v>demontáž stožáru / konzolí</v>
      </c>
      <c r="C6" s="6">
        <v>1</v>
      </c>
      <c r="D6" s="6" t="s">
        <v>117</v>
      </c>
      <c r="E6" s="27"/>
      <c r="F6" s="17">
        <f t="shared" ref="F6:F12" si="0">C6*E6</f>
        <v>0</v>
      </c>
      <c r="G6" s="30" t="s">
        <v>121</v>
      </c>
    </row>
    <row r="7" spans="1:7" ht="42" customHeight="1" x14ac:dyDescent="0.25">
      <c r="A7" s="23">
        <v>3</v>
      </c>
      <c r="B7" s="5" t="str">
        <f>Celakovice!B7</f>
        <v>demontáž antén</v>
      </c>
      <c r="C7" s="6">
        <v>2</v>
      </c>
      <c r="D7" s="6" t="s">
        <v>117</v>
      </c>
      <c r="E7" s="27"/>
      <c r="F7" s="17">
        <f t="shared" si="0"/>
        <v>0</v>
      </c>
      <c r="G7" s="30" t="s">
        <v>122</v>
      </c>
    </row>
    <row r="8" spans="1:7" ht="42" customHeight="1" x14ac:dyDescent="0.25">
      <c r="A8" s="22">
        <v>4</v>
      </c>
      <c r="B8" s="5" t="str">
        <f>Celakovice!B8</f>
        <v>demontáž kabelové trasy (včetně elektro kabeláže)</v>
      </c>
      <c r="C8" s="6">
        <v>30</v>
      </c>
      <c r="D8" s="6" t="s">
        <v>118</v>
      </c>
      <c r="E8" s="27"/>
      <c r="F8" s="17">
        <f t="shared" si="0"/>
        <v>0</v>
      </c>
      <c r="G8" s="30" t="s">
        <v>123</v>
      </c>
    </row>
    <row r="9" spans="1:7" ht="42" customHeight="1" x14ac:dyDescent="0.25">
      <c r="A9" s="23">
        <v>5</v>
      </c>
      <c r="B9" s="5" t="str">
        <f>Celakovice!B9</f>
        <v>demontáž datových rozvaděčů</v>
      </c>
      <c r="C9" s="6">
        <v>1</v>
      </c>
      <c r="D9" s="6" t="s">
        <v>117</v>
      </c>
      <c r="E9" s="27"/>
      <c r="F9" s="17">
        <f t="shared" si="0"/>
        <v>0</v>
      </c>
      <c r="G9" s="30" t="s">
        <v>124</v>
      </c>
    </row>
    <row r="10" spans="1:7" ht="42" customHeight="1" x14ac:dyDescent="0.25">
      <c r="A10" s="23">
        <v>6</v>
      </c>
      <c r="B10" s="5" t="s">
        <v>112</v>
      </c>
      <c r="C10" s="6">
        <v>1</v>
      </c>
      <c r="D10" s="6" t="s">
        <v>117</v>
      </c>
      <c r="E10" s="27"/>
      <c r="F10" s="17">
        <f t="shared" si="0"/>
        <v>0</v>
      </c>
      <c r="G10" s="30"/>
    </row>
    <row r="11" spans="1:7" ht="42" customHeight="1" x14ac:dyDescent="0.25">
      <c r="A11" s="22">
        <v>7</v>
      </c>
      <c r="B11" s="5" t="s">
        <v>113</v>
      </c>
      <c r="C11" s="6">
        <v>1</v>
      </c>
      <c r="D11" s="9" t="s">
        <v>119</v>
      </c>
      <c r="E11" s="27"/>
      <c r="F11" s="17">
        <f t="shared" si="0"/>
        <v>0</v>
      </c>
      <c r="G11" s="30"/>
    </row>
    <row r="12" spans="1:7" ht="42" customHeight="1" thickBot="1" x14ac:dyDescent="0.3">
      <c r="A12" s="23">
        <v>9</v>
      </c>
      <c r="B12" s="8" t="str">
        <f>Celakovice!B12</f>
        <v>ostatní práce spojené s demontáží - uveďte popis</v>
      </c>
      <c r="C12" s="9">
        <v>1</v>
      </c>
      <c r="D12" s="9" t="s">
        <v>119</v>
      </c>
      <c r="E12" s="28"/>
      <c r="F12" s="17">
        <f t="shared" si="0"/>
        <v>0</v>
      </c>
      <c r="G12" s="31" t="s">
        <v>120</v>
      </c>
    </row>
    <row r="13" spans="1:7" ht="42" customHeight="1" thickBot="1" x14ac:dyDescent="0.3">
      <c r="A13" s="10"/>
      <c r="B13" s="11" t="s">
        <v>12</v>
      </c>
      <c r="C13" s="12"/>
      <c r="D13" s="12"/>
      <c r="E13" s="12"/>
      <c r="F13" s="13">
        <f>SUM(F5:F12)</f>
        <v>0</v>
      </c>
      <c r="G13" s="14"/>
    </row>
  </sheetData>
  <protectedRanges>
    <protectedRange sqref="C5:G12" name="Oblast1_1_1"/>
  </protectedRanges>
  <customSheetViews>
    <customSheetView guid="{CFA2F54B-35A6-4C42-85DA-4412CC2D658F}">
      <selection activeCell="A10" sqref="A10"/>
      <pageMargins left="0.31496062992125984" right="0.31496062992125984" top="0.59055118110236227" bottom="0.19685039370078741" header="0.31496062992125984" footer="0.31496062992125984"/>
      <pageSetup paperSize="9" scale="90" orientation="landscape" horizontalDpi="4294967294" verticalDpi="0" r:id="rId1"/>
      <headerFooter>
        <oddHeader>&amp;RPříloha č. 2</oddHeader>
      </headerFooter>
    </customSheetView>
  </customSheetViews>
  <pageMargins left="0.31496062992125984" right="0.31496062992125984" top="0.59055118110236227" bottom="0.19685039370078741" header="0.31496062992125984" footer="0.31496062992125984"/>
  <pageSetup paperSize="9" scale="90" orientation="landscape" horizontalDpi="4294967294" r:id="rId2"/>
  <headerFooter>
    <oddHeader>&amp;RPříloha č. 2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2:G13"/>
  <sheetViews>
    <sheetView workbookViewId="0">
      <selection activeCell="E5" sqref="E5"/>
    </sheetView>
  </sheetViews>
  <sheetFormatPr defaultRowHeight="15" x14ac:dyDescent="0.25"/>
  <cols>
    <col min="1" max="1" width="8.28515625" customWidth="1"/>
    <col min="2" max="2" width="54.5703125" bestFit="1" customWidth="1"/>
    <col min="3" max="4" width="9.7109375" bestFit="1" customWidth="1"/>
    <col min="5" max="5" width="13.85546875" bestFit="1" customWidth="1"/>
    <col min="6" max="6" width="16.42578125" customWidth="1"/>
    <col min="7" max="7" width="36.85546875" customWidth="1"/>
  </cols>
  <sheetData>
    <row r="2" spans="1:7" ht="18.75" x14ac:dyDescent="0.3">
      <c r="A2" s="1" t="s">
        <v>7</v>
      </c>
      <c r="B2" s="1"/>
      <c r="E2" s="25"/>
      <c r="F2" t="s">
        <v>9</v>
      </c>
    </row>
    <row r="3" spans="1:7" ht="11.25" customHeight="1" thickBot="1" x14ac:dyDescent="0.35">
      <c r="A3" s="1"/>
      <c r="B3" s="1"/>
    </row>
    <row r="4" spans="1:7" ht="42" customHeight="1" thickBot="1" x14ac:dyDescent="0.3">
      <c r="A4" s="24" t="s">
        <v>114</v>
      </c>
      <c r="B4" s="18" t="s">
        <v>1</v>
      </c>
      <c r="C4" s="19" t="s">
        <v>115</v>
      </c>
      <c r="D4" s="19" t="s">
        <v>116</v>
      </c>
      <c r="E4" s="20" t="s">
        <v>3</v>
      </c>
      <c r="F4" s="20" t="s">
        <v>2</v>
      </c>
      <c r="G4" s="21" t="s">
        <v>4</v>
      </c>
    </row>
    <row r="5" spans="1:7" ht="42" customHeight="1" x14ac:dyDescent="0.25">
      <c r="A5" s="22">
        <v>1</v>
      </c>
      <c r="B5" s="15" t="str">
        <f>Celakovice!B5</f>
        <v>cestovní náklady</v>
      </c>
      <c r="C5" s="16">
        <v>1</v>
      </c>
      <c r="D5" s="9" t="s">
        <v>119</v>
      </c>
      <c r="E5" s="26"/>
      <c r="F5" s="17">
        <f>C5*E5</f>
        <v>0</v>
      </c>
      <c r="G5" s="29"/>
    </row>
    <row r="6" spans="1:7" ht="42" customHeight="1" x14ac:dyDescent="0.25">
      <c r="A6" s="23">
        <v>2</v>
      </c>
      <c r="B6" s="5" t="str">
        <f>Celakovice!B6</f>
        <v>demontáž stožáru / konzolí</v>
      </c>
      <c r="C6" s="6">
        <v>8</v>
      </c>
      <c r="D6" s="6" t="s">
        <v>117</v>
      </c>
      <c r="E6" s="27"/>
      <c r="F6" s="17">
        <f t="shared" ref="F6:F12" si="0">C6*E6</f>
        <v>0</v>
      </c>
      <c r="G6" s="30" t="s">
        <v>121</v>
      </c>
    </row>
    <row r="7" spans="1:7" ht="42" customHeight="1" x14ac:dyDescent="0.25">
      <c r="A7" s="23">
        <v>3</v>
      </c>
      <c r="B7" s="5" t="str">
        <f>Celakovice!B7</f>
        <v>demontáž antén</v>
      </c>
      <c r="C7" s="6">
        <v>8</v>
      </c>
      <c r="D7" s="6" t="s">
        <v>117</v>
      </c>
      <c r="E7" s="27"/>
      <c r="F7" s="17">
        <f t="shared" si="0"/>
        <v>0</v>
      </c>
      <c r="G7" s="30" t="s">
        <v>122</v>
      </c>
    </row>
    <row r="8" spans="1:7" ht="42" customHeight="1" x14ac:dyDescent="0.25">
      <c r="A8" s="22">
        <v>4</v>
      </c>
      <c r="B8" s="5" t="str">
        <f>Celakovice!B8</f>
        <v>demontáž kabelové trasy (včetně elektro kabeláže)</v>
      </c>
      <c r="C8" s="6"/>
      <c r="D8" s="6" t="s">
        <v>118</v>
      </c>
      <c r="E8" s="27"/>
      <c r="F8" s="17">
        <f t="shared" si="0"/>
        <v>0</v>
      </c>
      <c r="G8" s="30" t="s">
        <v>123</v>
      </c>
    </row>
    <row r="9" spans="1:7" ht="42" customHeight="1" x14ac:dyDescent="0.25">
      <c r="A9" s="23">
        <v>5</v>
      </c>
      <c r="B9" s="5" t="str">
        <f>Celakovice!B9</f>
        <v>demontáž datových rozvaděčů</v>
      </c>
      <c r="C9" s="6">
        <v>2</v>
      </c>
      <c r="D9" s="6" t="s">
        <v>117</v>
      </c>
      <c r="E9" s="27"/>
      <c r="F9" s="17">
        <f t="shared" si="0"/>
        <v>0</v>
      </c>
      <c r="G9" s="30" t="s">
        <v>124</v>
      </c>
    </row>
    <row r="10" spans="1:7" ht="42" customHeight="1" x14ac:dyDescent="0.25">
      <c r="A10" s="23">
        <v>6</v>
      </c>
      <c r="B10" s="5" t="s">
        <v>112</v>
      </c>
      <c r="C10" s="6">
        <v>1</v>
      </c>
      <c r="D10" s="6" t="s">
        <v>117</v>
      </c>
      <c r="E10" s="27"/>
      <c r="F10" s="17">
        <f t="shared" si="0"/>
        <v>0</v>
      </c>
      <c r="G10" s="30"/>
    </row>
    <row r="11" spans="1:7" ht="42" customHeight="1" x14ac:dyDescent="0.25">
      <c r="A11" s="22">
        <v>7</v>
      </c>
      <c r="B11" s="5" t="s">
        <v>113</v>
      </c>
      <c r="C11" s="6">
        <v>1</v>
      </c>
      <c r="D11" s="9" t="s">
        <v>119</v>
      </c>
      <c r="E11" s="27"/>
      <c r="F11" s="17">
        <f t="shared" si="0"/>
        <v>0</v>
      </c>
      <c r="G11" s="30"/>
    </row>
    <row r="12" spans="1:7" ht="42" customHeight="1" thickBot="1" x14ac:dyDescent="0.3">
      <c r="A12" s="23">
        <v>9</v>
      </c>
      <c r="B12" s="8" t="str">
        <f>Celakovice!B12</f>
        <v>ostatní práce spojené s demontáží - uveďte popis</v>
      </c>
      <c r="C12" s="9">
        <v>1</v>
      </c>
      <c r="D12" s="9" t="s">
        <v>119</v>
      </c>
      <c r="E12" s="28"/>
      <c r="F12" s="17">
        <f t="shared" si="0"/>
        <v>0</v>
      </c>
      <c r="G12" s="31" t="s">
        <v>120</v>
      </c>
    </row>
    <row r="13" spans="1:7" ht="42" customHeight="1" thickBot="1" x14ac:dyDescent="0.3">
      <c r="A13" s="10"/>
      <c r="B13" s="11" t="s">
        <v>12</v>
      </c>
      <c r="C13" s="12"/>
      <c r="D13" s="12"/>
      <c r="E13" s="12"/>
      <c r="F13" s="13">
        <f>SUM(F5:F12)</f>
        <v>0</v>
      </c>
      <c r="G13" s="14"/>
    </row>
  </sheetData>
  <protectedRanges>
    <protectedRange sqref="C5:G12" name="Oblast1_1_1"/>
  </protectedRanges>
  <customSheetViews>
    <customSheetView guid="{CFA2F54B-35A6-4C42-85DA-4412CC2D658F}">
      <selection activeCell="C13" sqref="C13"/>
      <pageMargins left="0.31496062992125984" right="0.31496062992125984" top="0.59055118110236227" bottom="0.19685039370078741" header="0.31496062992125984" footer="0.31496062992125984"/>
      <pageSetup paperSize="9" scale="90" orientation="landscape" horizontalDpi="4294967294" verticalDpi="0" r:id="rId1"/>
      <headerFooter>
        <oddHeader>&amp;RPříloha č. 2</oddHeader>
      </headerFooter>
    </customSheetView>
  </customSheetViews>
  <pageMargins left="0.31496062992125984" right="0.31496062992125984" top="0.59055118110236227" bottom="0.19685039370078741" header="0.31496062992125984" footer="0.31496062992125984"/>
  <pageSetup paperSize="9" scale="90" orientation="landscape" horizontalDpi="4294967294" r:id="rId2"/>
  <headerFooter>
    <oddHeader>&amp;RPříloha č. 2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2:G13"/>
  <sheetViews>
    <sheetView workbookViewId="0">
      <selection activeCell="E5" sqref="E5"/>
    </sheetView>
  </sheetViews>
  <sheetFormatPr defaultRowHeight="15" x14ac:dyDescent="0.25"/>
  <cols>
    <col min="1" max="1" width="8.28515625" customWidth="1"/>
    <col min="2" max="2" width="54.5703125" bestFit="1" customWidth="1"/>
    <col min="3" max="4" width="9.7109375" bestFit="1" customWidth="1"/>
    <col min="5" max="5" width="13.85546875" bestFit="1" customWidth="1"/>
    <col min="6" max="6" width="16.42578125" customWidth="1"/>
    <col min="7" max="7" width="36.85546875" customWidth="1"/>
  </cols>
  <sheetData>
    <row r="2" spans="1:7" ht="18.75" x14ac:dyDescent="0.3">
      <c r="A2" s="1" t="s">
        <v>25</v>
      </c>
      <c r="B2" s="1"/>
      <c r="E2" s="25"/>
      <c r="F2" t="s">
        <v>9</v>
      </c>
    </row>
    <row r="3" spans="1:7" ht="11.25" customHeight="1" thickBot="1" x14ac:dyDescent="0.35">
      <c r="A3" s="1"/>
      <c r="B3" s="1"/>
    </row>
    <row r="4" spans="1:7" ht="42" customHeight="1" thickBot="1" x14ac:dyDescent="0.3">
      <c r="A4" s="24" t="s">
        <v>114</v>
      </c>
      <c r="B4" s="18" t="s">
        <v>1</v>
      </c>
      <c r="C4" s="19" t="s">
        <v>115</v>
      </c>
      <c r="D4" s="19" t="s">
        <v>116</v>
      </c>
      <c r="E4" s="20" t="s">
        <v>3</v>
      </c>
      <c r="F4" s="20" t="s">
        <v>2</v>
      </c>
      <c r="G4" s="21" t="s">
        <v>4</v>
      </c>
    </row>
    <row r="5" spans="1:7" ht="42" customHeight="1" x14ac:dyDescent="0.25">
      <c r="A5" s="22">
        <v>1</v>
      </c>
      <c r="B5" s="15" t="str">
        <f>Celakovice!B5</f>
        <v>cestovní náklady</v>
      </c>
      <c r="C5" s="16">
        <v>1</v>
      </c>
      <c r="D5" s="9" t="s">
        <v>119</v>
      </c>
      <c r="E5" s="26"/>
      <c r="F5" s="17">
        <f>C5*E5</f>
        <v>0</v>
      </c>
      <c r="G5" s="29"/>
    </row>
    <row r="6" spans="1:7" ht="42" customHeight="1" x14ac:dyDescent="0.25">
      <c r="A6" s="23">
        <v>2</v>
      </c>
      <c r="B6" s="5" t="str">
        <f>Celakovice!B6</f>
        <v>demontáž stožáru / konzolí</v>
      </c>
      <c r="C6" s="6">
        <v>2</v>
      </c>
      <c r="D6" s="6" t="s">
        <v>117</v>
      </c>
      <c r="E6" s="27"/>
      <c r="F6" s="17">
        <f t="shared" ref="F6:F12" si="0">C6*E6</f>
        <v>0</v>
      </c>
      <c r="G6" s="30" t="s">
        <v>121</v>
      </c>
    </row>
    <row r="7" spans="1:7" ht="42" customHeight="1" x14ac:dyDescent="0.25">
      <c r="A7" s="23">
        <v>3</v>
      </c>
      <c r="B7" s="5" t="str">
        <f>Celakovice!B7</f>
        <v>demontáž antén</v>
      </c>
      <c r="C7" s="6">
        <v>3</v>
      </c>
      <c r="D7" s="6" t="s">
        <v>117</v>
      </c>
      <c r="E7" s="27"/>
      <c r="F7" s="17">
        <f t="shared" si="0"/>
        <v>0</v>
      </c>
      <c r="G7" s="30" t="s">
        <v>122</v>
      </c>
    </row>
    <row r="8" spans="1:7" ht="42" customHeight="1" x14ac:dyDescent="0.25">
      <c r="A8" s="22">
        <v>4</v>
      </c>
      <c r="B8" s="5" t="str">
        <f>Celakovice!B8</f>
        <v>demontáž kabelové trasy (včetně elektro kabeláže)</v>
      </c>
      <c r="C8" s="6">
        <v>50</v>
      </c>
      <c r="D8" s="6" t="s">
        <v>118</v>
      </c>
      <c r="E8" s="27"/>
      <c r="F8" s="17">
        <f t="shared" si="0"/>
        <v>0</v>
      </c>
      <c r="G8" s="30" t="s">
        <v>123</v>
      </c>
    </row>
    <row r="9" spans="1:7" ht="42" customHeight="1" x14ac:dyDescent="0.25">
      <c r="A9" s="23">
        <v>5</v>
      </c>
      <c r="B9" s="5" t="str">
        <f>Celakovice!B9</f>
        <v>demontáž datových rozvaděčů</v>
      </c>
      <c r="C9" s="6">
        <v>1</v>
      </c>
      <c r="D9" s="6" t="s">
        <v>117</v>
      </c>
      <c r="E9" s="27"/>
      <c r="F9" s="17">
        <f t="shared" si="0"/>
        <v>0</v>
      </c>
      <c r="G9" s="30" t="s">
        <v>124</v>
      </c>
    </row>
    <row r="10" spans="1:7" ht="42" customHeight="1" x14ac:dyDescent="0.25">
      <c r="A10" s="23">
        <v>6</v>
      </c>
      <c r="B10" s="5" t="s">
        <v>112</v>
      </c>
      <c r="C10" s="6">
        <v>1</v>
      </c>
      <c r="D10" s="6" t="s">
        <v>117</v>
      </c>
      <c r="E10" s="27"/>
      <c r="F10" s="17">
        <f t="shared" si="0"/>
        <v>0</v>
      </c>
      <c r="G10" s="30"/>
    </row>
    <row r="11" spans="1:7" ht="42" customHeight="1" x14ac:dyDescent="0.25">
      <c r="A11" s="22">
        <v>7</v>
      </c>
      <c r="B11" s="5" t="s">
        <v>113</v>
      </c>
      <c r="C11" s="6">
        <v>1</v>
      </c>
      <c r="D11" s="9" t="s">
        <v>119</v>
      </c>
      <c r="E11" s="27"/>
      <c r="F11" s="17">
        <f t="shared" si="0"/>
        <v>0</v>
      </c>
      <c r="G11" s="30"/>
    </row>
    <row r="12" spans="1:7" ht="42" customHeight="1" thickBot="1" x14ac:dyDescent="0.3">
      <c r="A12" s="23">
        <v>9</v>
      </c>
      <c r="B12" s="8" t="str">
        <f>Celakovice!B12</f>
        <v>ostatní práce spojené s demontáží - uveďte popis</v>
      </c>
      <c r="C12" s="9">
        <v>1</v>
      </c>
      <c r="D12" s="9" t="s">
        <v>119</v>
      </c>
      <c r="E12" s="28"/>
      <c r="F12" s="17">
        <f t="shared" si="0"/>
        <v>0</v>
      </c>
      <c r="G12" s="31" t="s">
        <v>120</v>
      </c>
    </row>
    <row r="13" spans="1:7" ht="42" customHeight="1" thickBot="1" x14ac:dyDescent="0.3">
      <c r="A13" s="10"/>
      <c r="B13" s="11" t="s">
        <v>12</v>
      </c>
      <c r="C13" s="12"/>
      <c r="D13" s="12"/>
      <c r="E13" s="12"/>
      <c r="F13" s="13">
        <f>SUM(F5:F12)</f>
        <v>0</v>
      </c>
      <c r="G13" s="14"/>
    </row>
  </sheetData>
  <protectedRanges>
    <protectedRange sqref="C5:G12" name="Oblast1_1_1"/>
  </protectedRanges>
  <customSheetViews>
    <customSheetView guid="{CFA2F54B-35A6-4C42-85DA-4412CC2D658F}">
      <selection activeCell="A2" sqref="A2"/>
      <pageMargins left="0.31496062992125984" right="0.31496062992125984" top="0.59055118110236227" bottom="0.19685039370078741" header="0.31496062992125984" footer="0.31496062992125984"/>
      <pageSetup paperSize="9" scale="90" orientation="landscape" horizontalDpi="4294967294" verticalDpi="0" r:id="rId1"/>
      <headerFooter>
        <oddHeader>&amp;RPříloha č. 2</oddHeader>
      </headerFooter>
    </customSheetView>
  </customSheetViews>
  <pageMargins left="0.31496062992125984" right="0.31496062992125984" top="0.59055118110236227" bottom="0.19685039370078741" header="0.31496062992125984" footer="0.31496062992125984"/>
  <pageSetup paperSize="9" scale="90" orientation="landscape" horizontalDpi="4294967294" r:id="rId2"/>
  <headerFooter>
    <oddHeader>&amp;RPříloha č. 2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2:G13"/>
  <sheetViews>
    <sheetView workbookViewId="0">
      <selection activeCell="E5" sqref="E5"/>
    </sheetView>
  </sheetViews>
  <sheetFormatPr defaultRowHeight="15" x14ac:dyDescent="0.25"/>
  <cols>
    <col min="1" max="1" width="8.28515625" customWidth="1"/>
    <col min="2" max="2" width="54.5703125" bestFit="1" customWidth="1"/>
    <col min="3" max="4" width="9.7109375" bestFit="1" customWidth="1"/>
    <col min="5" max="5" width="13.85546875" bestFit="1" customWidth="1"/>
    <col min="6" max="6" width="16.42578125" customWidth="1"/>
    <col min="7" max="7" width="36.85546875" customWidth="1"/>
  </cols>
  <sheetData>
    <row r="2" spans="1:7" ht="18.75" x14ac:dyDescent="0.3">
      <c r="A2" s="1" t="s">
        <v>26</v>
      </c>
      <c r="B2" s="1"/>
      <c r="E2" s="25"/>
      <c r="F2" t="s">
        <v>9</v>
      </c>
    </row>
    <row r="3" spans="1:7" ht="11.25" customHeight="1" thickBot="1" x14ac:dyDescent="0.35">
      <c r="A3" s="1"/>
      <c r="B3" s="1"/>
    </row>
    <row r="4" spans="1:7" ht="42" customHeight="1" thickBot="1" x14ac:dyDescent="0.3">
      <c r="A4" s="24" t="s">
        <v>114</v>
      </c>
      <c r="B4" s="18" t="s">
        <v>1</v>
      </c>
      <c r="C4" s="19" t="s">
        <v>115</v>
      </c>
      <c r="D4" s="19" t="s">
        <v>116</v>
      </c>
      <c r="E4" s="20" t="s">
        <v>3</v>
      </c>
      <c r="F4" s="20" t="s">
        <v>2</v>
      </c>
      <c r="G4" s="21" t="s">
        <v>4</v>
      </c>
    </row>
    <row r="5" spans="1:7" ht="42" customHeight="1" x14ac:dyDescent="0.25">
      <c r="A5" s="22">
        <v>1</v>
      </c>
      <c r="B5" s="15" t="str">
        <f>Celakovice!B5</f>
        <v>cestovní náklady</v>
      </c>
      <c r="C5" s="16">
        <v>1</v>
      </c>
      <c r="D5" s="9" t="s">
        <v>119</v>
      </c>
      <c r="E5" s="26"/>
      <c r="F5" s="17">
        <f>C5*E5</f>
        <v>0</v>
      </c>
      <c r="G5" s="29"/>
    </row>
    <row r="6" spans="1:7" ht="42" customHeight="1" x14ac:dyDescent="0.25">
      <c r="A6" s="23">
        <v>2</v>
      </c>
      <c r="B6" s="5" t="str">
        <f>Celakovice!B6</f>
        <v>demontáž stožáru / konzolí</v>
      </c>
      <c r="C6" s="7">
        <v>1</v>
      </c>
      <c r="D6" s="7" t="s">
        <v>117</v>
      </c>
      <c r="E6" s="27"/>
      <c r="F6" s="17">
        <f t="shared" ref="F6:F12" si="0">C6*E6</f>
        <v>0</v>
      </c>
      <c r="G6" s="34" t="s">
        <v>121</v>
      </c>
    </row>
    <row r="7" spans="1:7" ht="42" customHeight="1" x14ac:dyDescent="0.25">
      <c r="A7" s="23">
        <v>3</v>
      </c>
      <c r="B7" s="5" t="str">
        <f>Celakovice!B7</f>
        <v>demontáž antén</v>
      </c>
      <c r="C7" s="6">
        <v>6</v>
      </c>
      <c r="D7" s="6" t="s">
        <v>117</v>
      </c>
      <c r="E7" s="27"/>
      <c r="F7" s="17">
        <f t="shared" si="0"/>
        <v>0</v>
      </c>
      <c r="G7" s="30" t="s">
        <v>122</v>
      </c>
    </row>
    <row r="8" spans="1:7" ht="42" customHeight="1" x14ac:dyDescent="0.25">
      <c r="A8" s="22">
        <v>4</v>
      </c>
      <c r="B8" s="5" t="str">
        <f>Celakovice!B8</f>
        <v>demontáž kabelové trasy (včetně elektro kabeláže)</v>
      </c>
      <c r="C8" s="6">
        <v>600</v>
      </c>
      <c r="D8" s="6" t="s">
        <v>118</v>
      </c>
      <c r="E8" s="27"/>
      <c r="F8" s="17">
        <f t="shared" si="0"/>
        <v>0</v>
      </c>
      <c r="G8" s="34" t="s">
        <v>123</v>
      </c>
    </row>
    <row r="9" spans="1:7" ht="42" customHeight="1" x14ac:dyDescent="0.25">
      <c r="A9" s="23">
        <v>5</v>
      </c>
      <c r="B9" s="5" t="str">
        <f>Celakovice!B9</f>
        <v>demontáž datových rozvaděčů</v>
      </c>
      <c r="C9" s="6">
        <v>1</v>
      </c>
      <c r="D9" s="6" t="s">
        <v>117</v>
      </c>
      <c r="E9" s="27"/>
      <c r="F9" s="17">
        <f t="shared" si="0"/>
        <v>0</v>
      </c>
      <c r="G9" s="30" t="s">
        <v>124</v>
      </c>
    </row>
    <row r="10" spans="1:7" ht="42" customHeight="1" x14ac:dyDescent="0.25">
      <c r="A10" s="23">
        <v>6</v>
      </c>
      <c r="B10" s="5" t="s">
        <v>112</v>
      </c>
      <c r="C10" s="6">
        <v>1</v>
      </c>
      <c r="D10" s="6" t="s">
        <v>117</v>
      </c>
      <c r="E10" s="27"/>
      <c r="F10" s="17">
        <f t="shared" si="0"/>
        <v>0</v>
      </c>
      <c r="G10" s="30"/>
    </row>
    <row r="11" spans="1:7" ht="42" customHeight="1" x14ac:dyDescent="0.25">
      <c r="A11" s="22">
        <v>7</v>
      </c>
      <c r="B11" s="5" t="s">
        <v>113</v>
      </c>
      <c r="C11" s="6">
        <v>1</v>
      </c>
      <c r="D11" s="9" t="s">
        <v>119</v>
      </c>
      <c r="E11" s="27"/>
      <c r="F11" s="17">
        <f t="shared" si="0"/>
        <v>0</v>
      </c>
      <c r="G11" s="30"/>
    </row>
    <row r="12" spans="1:7" ht="42" customHeight="1" thickBot="1" x14ac:dyDescent="0.3">
      <c r="A12" s="23">
        <v>9</v>
      </c>
      <c r="B12" s="8" t="str">
        <f>Celakovice!B12</f>
        <v>ostatní práce spojené s demontáží - uveďte popis</v>
      </c>
      <c r="C12" s="9">
        <v>1</v>
      </c>
      <c r="D12" s="9" t="s">
        <v>119</v>
      </c>
      <c r="E12" s="28"/>
      <c r="F12" s="17">
        <f t="shared" si="0"/>
        <v>0</v>
      </c>
      <c r="G12" s="31" t="s">
        <v>120</v>
      </c>
    </row>
    <row r="13" spans="1:7" ht="42" customHeight="1" thickBot="1" x14ac:dyDescent="0.3">
      <c r="A13" s="10"/>
      <c r="B13" s="11" t="s">
        <v>12</v>
      </c>
      <c r="C13" s="12"/>
      <c r="D13" s="12"/>
      <c r="E13" s="12"/>
      <c r="F13" s="13">
        <f>SUM(F5:F12)</f>
        <v>0</v>
      </c>
      <c r="G13" s="14"/>
    </row>
  </sheetData>
  <protectedRanges>
    <protectedRange sqref="C5:G12" name="Oblast1_1_1"/>
  </protectedRanges>
  <customSheetViews>
    <customSheetView guid="{CFA2F54B-35A6-4C42-85DA-4412CC2D658F}">
      <selection activeCell="C18" sqref="C18"/>
      <pageMargins left="0.31496062992125984" right="0.31496062992125984" top="0.59055118110236227" bottom="0.19685039370078741" header="0.31496062992125984" footer="0.31496062992125984"/>
      <pageSetup paperSize="9" scale="90" orientation="landscape" horizontalDpi="4294967294" verticalDpi="0" r:id="rId1"/>
      <headerFooter>
        <oddHeader>&amp;RPříloha č. 2</oddHeader>
      </headerFooter>
    </customSheetView>
  </customSheetViews>
  <pageMargins left="0.31496062992125984" right="0.31496062992125984" top="0.59055118110236227" bottom="0.19685039370078741" header="0.31496062992125984" footer="0.31496062992125984"/>
  <pageSetup paperSize="9" scale="90" orientation="landscape" horizontalDpi="4294967294" r:id="rId2"/>
  <headerFooter>
    <oddHeader>&amp;RPříloha č. 2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2:G13"/>
  <sheetViews>
    <sheetView workbookViewId="0">
      <selection activeCell="E5" sqref="E5"/>
    </sheetView>
  </sheetViews>
  <sheetFormatPr defaultRowHeight="15" x14ac:dyDescent="0.25"/>
  <cols>
    <col min="1" max="1" width="8.28515625" customWidth="1"/>
    <col min="2" max="2" width="54.5703125" bestFit="1" customWidth="1"/>
    <col min="3" max="4" width="9.7109375" bestFit="1" customWidth="1"/>
    <col min="5" max="5" width="13.85546875" bestFit="1" customWidth="1"/>
    <col min="6" max="6" width="16.42578125" customWidth="1"/>
    <col min="7" max="7" width="36.85546875" customWidth="1"/>
  </cols>
  <sheetData>
    <row r="2" spans="1:7" ht="18.75" x14ac:dyDescent="0.3">
      <c r="A2" s="1" t="s">
        <v>27</v>
      </c>
      <c r="B2" s="1"/>
      <c r="E2" s="25"/>
      <c r="F2" t="s">
        <v>9</v>
      </c>
    </row>
    <row r="3" spans="1:7" ht="11.25" customHeight="1" thickBot="1" x14ac:dyDescent="0.35">
      <c r="A3" s="1"/>
      <c r="B3" s="1"/>
    </row>
    <row r="4" spans="1:7" ht="42" customHeight="1" thickBot="1" x14ac:dyDescent="0.3">
      <c r="A4" s="24" t="s">
        <v>114</v>
      </c>
      <c r="B4" s="18" t="s">
        <v>1</v>
      </c>
      <c r="C4" s="19" t="s">
        <v>115</v>
      </c>
      <c r="D4" s="19" t="s">
        <v>116</v>
      </c>
      <c r="E4" s="20" t="s">
        <v>3</v>
      </c>
      <c r="F4" s="20" t="s">
        <v>2</v>
      </c>
      <c r="G4" s="21" t="s">
        <v>4</v>
      </c>
    </row>
    <row r="5" spans="1:7" ht="42" customHeight="1" x14ac:dyDescent="0.25">
      <c r="A5" s="22">
        <v>1</v>
      </c>
      <c r="B5" s="15" t="str">
        <f>Celakovice!B5</f>
        <v>cestovní náklady</v>
      </c>
      <c r="C5" s="16">
        <v>1</v>
      </c>
      <c r="D5" s="9" t="s">
        <v>119</v>
      </c>
      <c r="E5" s="26"/>
      <c r="F5" s="17">
        <f>C5*E5</f>
        <v>0</v>
      </c>
      <c r="G5" s="29"/>
    </row>
    <row r="6" spans="1:7" ht="42" customHeight="1" x14ac:dyDescent="0.25">
      <c r="A6" s="23">
        <v>2</v>
      </c>
      <c r="B6" s="5" t="str">
        <f>Celakovice!B6</f>
        <v>demontáž stožáru / konzolí</v>
      </c>
      <c r="C6" s="6">
        <v>3</v>
      </c>
      <c r="D6" s="6" t="s">
        <v>117</v>
      </c>
      <c r="E6" s="27"/>
      <c r="F6" s="17">
        <f t="shared" ref="F6:F12" si="0">C6*E6</f>
        <v>0</v>
      </c>
      <c r="G6" s="30" t="s">
        <v>121</v>
      </c>
    </row>
    <row r="7" spans="1:7" ht="42" customHeight="1" x14ac:dyDescent="0.25">
      <c r="A7" s="23">
        <v>3</v>
      </c>
      <c r="B7" s="5" t="str">
        <f>Celakovice!B7</f>
        <v>demontáž antén</v>
      </c>
      <c r="C7" s="6">
        <v>3</v>
      </c>
      <c r="D7" s="6" t="s">
        <v>117</v>
      </c>
      <c r="E7" s="27"/>
      <c r="F7" s="17">
        <f t="shared" si="0"/>
        <v>0</v>
      </c>
      <c r="G7" s="30" t="s">
        <v>122</v>
      </c>
    </row>
    <row r="8" spans="1:7" ht="42" customHeight="1" x14ac:dyDescent="0.25">
      <c r="A8" s="22">
        <v>4</v>
      </c>
      <c r="B8" s="5" t="str">
        <f>Celakovice!B8</f>
        <v>demontáž kabelové trasy (včetně elektro kabeláže)</v>
      </c>
      <c r="C8" s="6">
        <v>60</v>
      </c>
      <c r="D8" s="6" t="s">
        <v>118</v>
      </c>
      <c r="E8" s="27"/>
      <c r="F8" s="17">
        <f t="shared" si="0"/>
        <v>0</v>
      </c>
      <c r="G8" s="30" t="s">
        <v>123</v>
      </c>
    </row>
    <row r="9" spans="1:7" ht="42" customHeight="1" x14ac:dyDescent="0.25">
      <c r="A9" s="23">
        <v>5</v>
      </c>
      <c r="B9" s="5" t="str">
        <f>Celakovice!B9</f>
        <v>demontáž datových rozvaděčů</v>
      </c>
      <c r="C9" s="6">
        <v>1</v>
      </c>
      <c r="D9" s="6" t="s">
        <v>117</v>
      </c>
      <c r="E9" s="27"/>
      <c r="F9" s="17">
        <f t="shared" si="0"/>
        <v>0</v>
      </c>
      <c r="G9" s="30" t="s">
        <v>124</v>
      </c>
    </row>
    <row r="10" spans="1:7" ht="42" customHeight="1" x14ac:dyDescent="0.25">
      <c r="A10" s="23">
        <v>6</v>
      </c>
      <c r="B10" s="5" t="s">
        <v>112</v>
      </c>
      <c r="C10" s="6">
        <v>1</v>
      </c>
      <c r="D10" s="6" t="s">
        <v>117</v>
      </c>
      <c r="E10" s="27"/>
      <c r="F10" s="17">
        <f t="shared" si="0"/>
        <v>0</v>
      </c>
      <c r="G10" s="30"/>
    </row>
    <row r="11" spans="1:7" ht="42" customHeight="1" x14ac:dyDescent="0.25">
      <c r="A11" s="22">
        <v>7</v>
      </c>
      <c r="B11" s="5" t="s">
        <v>113</v>
      </c>
      <c r="C11" s="6">
        <v>1</v>
      </c>
      <c r="D11" s="9" t="s">
        <v>119</v>
      </c>
      <c r="E11" s="27"/>
      <c r="F11" s="17">
        <f t="shared" si="0"/>
        <v>0</v>
      </c>
      <c r="G11" s="30"/>
    </row>
    <row r="12" spans="1:7" ht="42" customHeight="1" thickBot="1" x14ac:dyDescent="0.3">
      <c r="A12" s="23">
        <v>9</v>
      </c>
      <c r="B12" s="8" t="str">
        <f>Celakovice!B12</f>
        <v>ostatní práce spojené s demontáží - uveďte popis</v>
      </c>
      <c r="C12" s="9">
        <v>1</v>
      </c>
      <c r="D12" s="9" t="s">
        <v>119</v>
      </c>
      <c r="E12" s="28"/>
      <c r="F12" s="17">
        <f t="shared" si="0"/>
        <v>0</v>
      </c>
      <c r="G12" s="31" t="s">
        <v>120</v>
      </c>
    </row>
    <row r="13" spans="1:7" ht="42" customHeight="1" thickBot="1" x14ac:dyDescent="0.3">
      <c r="A13" s="10"/>
      <c r="B13" s="11" t="s">
        <v>12</v>
      </c>
      <c r="C13" s="12"/>
      <c r="D13" s="12"/>
      <c r="E13" s="12"/>
      <c r="F13" s="13">
        <f>SUM(F5:F12)</f>
        <v>0</v>
      </c>
      <c r="G13" s="14"/>
    </row>
  </sheetData>
  <protectedRanges>
    <protectedRange sqref="C5:G12" name="Oblast1_1_1"/>
  </protectedRanges>
  <customSheetViews>
    <customSheetView guid="{CFA2F54B-35A6-4C42-85DA-4412CC2D658F}">
      <selection activeCell="A8" sqref="A8"/>
      <pageMargins left="0.31496062992125984" right="0.31496062992125984" top="0.59055118110236227" bottom="0.19685039370078741" header="0.31496062992125984" footer="0.31496062992125984"/>
      <pageSetup paperSize="9" scale="90" orientation="landscape" horizontalDpi="4294967294" verticalDpi="0" r:id="rId1"/>
      <headerFooter>
        <oddHeader>&amp;RPříloha č. 2</oddHeader>
      </headerFooter>
    </customSheetView>
  </customSheetViews>
  <pageMargins left="0.31496062992125984" right="0.31496062992125984" top="0.59055118110236227" bottom="0.19685039370078741" header="0.31496062992125984" footer="0.31496062992125984"/>
  <pageSetup paperSize="9" scale="90" orientation="landscape" horizontalDpi="4294967294" r:id="rId2"/>
  <headerFooter>
    <oddHeader>&amp;RPříloha č. 2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2:G13"/>
  <sheetViews>
    <sheetView workbookViewId="0">
      <selection activeCell="E5" sqref="E5"/>
    </sheetView>
  </sheetViews>
  <sheetFormatPr defaultRowHeight="15" x14ac:dyDescent="0.25"/>
  <cols>
    <col min="1" max="1" width="8.28515625" customWidth="1"/>
    <col min="2" max="2" width="54.5703125" bestFit="1" customWidth="1"/>
    <col min="3" max="4" width="9.7109375" bestFit="1" customWidth="1"/>
    <col min="5" max="5" width="13.85546875" bestFit="1" customWidth="1"/>
    <col min="6" max="6" width="16.42578125" customWidth="1"/>
    <col min="7" max="7" width="36.85546875" customWidth="1"/>
  </cols>
  <sheetData>
    <row r="2" spans="1:7" ht="18.75" x14ac:dyDescent="0.3">
      <c r="A2" s="1" t="s">
        <v>29</v>
      </c>
      <c r="B2" s="1"/>
      <c r="E2" s="25"/>
      <c r="F2" t="s">
        <v>9</v>
      </c>
    </row>
    <row r="3" spans="1:7" ht="11.25" customHeight="1" thickBot="1" x14ac:dyDescent="0.35">
      <c r="A3" s="1"/>
      <c r="B3" s="1"/>
    </row>
    <row r="4" spans="1:7" ht="42" customHeight="1" thickBot="1" x14ac:dyDescent="0.3">
      <c r="A4" s="24" t="s">
        <v>114</v>
      </c>
      <c r="B4" s="18" t="s">
        <v>1</v>
      </c>
      <c r="C4" s="19" t="s">
        <v>115</v>
      </c>
      <c r="D4" s="19" t="s">
        <v>116</v>
      </c>
      <c r="E4" s="20" t="s">
        <v>3</v>
      </c>
      <c r="F4" s="20" t="s">
        <v>2</v>
      </c>
      <c r="G4" s="21" t="s">
        <v>4</v>
      </c>
    </row>
    <row r="5" spans="1:7" ht="42" customHeight="1" x14ac:dyDescent="0.25">
      <c r="A5" s="22">
        <v>1</v>
      </c>
      <c r="B5" s="15" t="str">
        <f>Celakovice!B5</f>
        <v>cestovní náklady</v>
      </c>
      <c r="C5" s="16">
        <v>1</v>
      </c>
      <c r="D5" s="9" t="s">
        <v>119</v>
      </c>
      <c r="E5" s="26"/>
      <c r="F5" s="17">
        <f>C5*E5</f>
        <v>0</v>
      </c>
      <c r="G5" s="29"/>
    </row>
    <row r="6" spans="1:7" ht="42" customHeight="1" x14ac:dyDescent="0.25">
      <c r="A6" s="23">
        <v>2</v>
      </c>
      <c r="B6" s="5" t="str">
        <f>Celakovice!B6</f>
        <v>demontáž stožáru / konzolí</v>
      </c>
      <c r="C6" s="6">
        <v>1</v>
      </c>
      <c r="D6" s="6" t="s">
        <v>117</v>
      </c>
      <c r="E6" s="27"/>
      <c r="F6" s="17">
        <f t="shared" ref="F6:F12" si="0">C6*E6</f>
        <v>0</v>
      </c>
      <c r="G6" s="30" t="s">
        <v>121</v>
      </c>
    </row>
    <row r="7" spans="1:7" ht="42" customHeight="1" x14ac:dyDescent="0.25">
      <c r="A7" s="23">
        <v>3</v>
      </c>
      <c r="B7" s="5" t="str">
        <f>Celakovice!B7</f>
        <v>demontáž antén</v>
      </c>
      <c r="C7" s="6">
        <v>2</v>
      </c>
      <c r="D7" s="6" t="s">
        <v>117</v>
      </c>
      <c r="E7" s="27"/>
      <c r="F7" s="17">
        <f t="shared" si="0"/>
        <v>0</v>
      </c>
      <c r="G7" s="30" t="s">
        <v>122</v>
      </c>
    </row>
    <row r="8" spans="1:7" ht="42" customHeight="1" x14ac:dyDescent="0.25">
      <c r="A8" s="22">
        <v>4</v>
      </c>
      <c r="B8" s="5" t="str">
        <f>Celakovice!B8</f>
        <v>demontáž kabelové trasy (včetně elektro kabeláže)</v>
      </c>
      <c r="C8" s="6">
        <v>30</v>
      </c>
      <c r="D8" s="6" t="s">
        <v>118</v>
      </c>
      <c r="E8" s="27"/>
      <c r="F8" s="17">
        <f t="shared" si="0"/>
        <v>0</v>
      </c>
      <c r="G8" s="30" t="s">
        <v>123</v>
      </c>
    </row>
    <row r="9" spans="1:7" ht="42" customHeight="1" x14ac:dyDescent="0.25">
      <c r="A9" s="23">
        <v>5</v>
      </c>
      <c r="B9" s="5" t="str">
        <f>Celakovice!B9</f>
        <v>demontáž datových rozvaděčů</v>
      </c>
      <c r="C9" s="6">
        <v>1</v>
      </c>
      <c r="D9" s="6" t="s">
        <v>117</v>
      </c>
      <c r="E9" s="27"/>
      <c r="F9" s="17">
        <f t="shared" si="0"/>
        <v>0</v>
      </c>
      <c r="G9" s="30" t="s">
        <v>124</v>
      </c>
    </row>
    <row r="10" spans="1:7" ht="42" customHeight="1" x14ac:dyDescent="0.25">
      <c r="A10" s="23">
        <v>6</v>
      </c>
      <c r="B10" s="5" t="s">
        <v>112</v>
      </c>
      <c r="C10" s="6">
        <v>1</v>
      </c>
      <c r="D10" s="6" t="s">
        <v>117</v>
      </c>
      <c r="E10" s="27"/>
      <c r="F10" s="17">
        <f t="shared" si="0"/>
        <v>0</v>
      </c>
      <c r="G10" s="30"/>
    </row>
    <row r="11" spans="1:7" ht="42" customHeight="1" x14ac:dyDescent="0.25">
      <c r="A11" s="22">
        <v>7</v>
      </c>
      <c r="B11" s="5" t="s">
        <v>113</v>
      </c>
      <c r="C11" s="6">
        <v>1</v>
      </c>
      <c r="D11" s="9" t="s">
        <v>119</v>
      </c>
      <c r="E11" s="27"/>
      <c r="F11" s="17">
        <f t="shared" si="0"/>
        <v>0</v>
      </c>
      <c r="G11" s="30"/>
    </row>
    <row r="12" spans="1:7" ht="42" customHeight="1" thickBot="1" x14ac:dyDescent="0.3">
      <c r="A12" s="23">
        <v>9</v>
      </c>
      <c r="B12" s="8" t="str">
        <f>Celakovice!B12</f>
        <v>ostatní práce spojené s demontáží - uveďte popis</v>
      </c>
      <c r="C12" s="9">
        <v>1</v>
      </c>
      <c r="D12" s="9" t="s">
        <v>119</v>
      </c>
      <c r="E12" s="28"/>
      <c r="F12" s="17">
        <f t="shared" si="0"/>
        <v>0</v>
      </c>
      <c r="G12" s="31" t="s">
        <v>120</v>
      </c>
    </row>
    <row r="13" spans="1:7" ht="42" customHeight="1" thickBot="1" x14ac:dyDescent="0.3">
      <c r="A13" s="10"/>
      <c r="B13" s="11" t="s">
        <v>12</v>
      </c>
      <c r="C13" s="12"/>
      <c r="D13" s="12"/>
      <c r="E13" s="12"/>
      <c r="F13" s="13">
        <f>SUM(F5:F12)</f>
        <v>0</v>
      </c>
      <c r="G13" s="14"/>
    </row>
  </sheetData>
  <protectedRanges>
    <protectedRange sqref="C5:G12" name="Oblast1_1_1"/>
  </protectedRanges>
  <customSheetViews>
    <customSheetView guid="{CFA2F54B-35A6-4C42-85DA-4412CC2D658F}">
      <selection activeCell="D17" sqref="D17"/>
      <pageMargins left="0.31496062992125984" right="0.31496062992125984" top="0.59055118110236227" bottom="0.19685039370078741" header="0.31496062992125984" footer="0.31496062992125984"/>
      <pageSetup paperSize="9" scale="90" orientation="landscape" horizontalDpi="4294967294" verticalDpi="0" r:id="rId1"/>
      <headerFooter>
        <oddHeader>&amp;RPříloha č. 2</oddHeader>
      </headerFooter>
    </customSheetView>
  </customSheetViews>
  <pageMargins left="0.31496062992125984" right="0.31496062992125984" top="0.59055118110236227" bottom="0.19685039370078741" header="0.31496062992125984" footer="0.31496062992125984"/>
  <pageSetup paperSize="9" scale="90" orientation="landscape" horizontalDpi="4294967294" r:id="rId2"/>
  <headerFooter>
    <oddHeader>&amp;RPříloha č. 2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2:G13"/>
  <sheetViews>
    <sheetView workbookViewId="0">
      <selection activeCell="E5" sqref="E5"/>
    </sheetView>
  </sheetViews>
  <sheetFormatPr defaultRowHeight="15" x14ac:dyDescent="0.25"/>
  <cols>
    <col min="1" max="1" width="8.28515625" customWidth="1"/>
    <col min="2" max="2" width="54.5703125" bestFit="1" customWidth="1"/>
    <col min="3" max="4" width="9.7109375" bestFit="1" customWidth="1"/>
    <col min="5" max="5" width="13.85546875" bestFit="1" customWidth="1"/>
    <col min="6" max="6" width="16.42578125" customWidth="1"/>
    <col min="7" max="7" width="36.85546875" customWidth="1"/>
  </cols>
  <sheetData>
    <row r="2" spans="1:7" ht="18.75" x14ac:dyDescent="0.3">
      <c r="A2" s="1" t="s">
        <v>28</v>
      </c>
      <c r="B2" s="1"/>
      <c r="E2" s="25"/>
      <c r="F2" t="s">
        <v>9</v>
      </c>
    </row>
    <row r="3" spans="1:7" ht="11.25" customHeight="1" thickBot="1" x14ac:dyDescent="0.35">
      <c r="A3" s="1"/>
      <c r="B3" s="1"/>
    </row>
    <row r="4" spans="1:7" ht="42" customHeight="1" thickBot="1" x14ac:dyDescent="0.3">
      <c r="A4" s="24" t="s">
        <v>114</v>
      </c>
      <c r="B4" s="18" t="s">
        <v>1</v>
      </c>
      <c r="C4" s="19" t="s">
        <v>115</v>
      </c>
      <c r="D4" s="19" t="s">
        <v>116</v>
      </c>
      <c r="E4" s="20" t="s">
        <v>3</v>
      </c>
      <c r="F4" s="20" t="s">
        <v>2</v>
      </c>
      <c r="G4" s="21" t="s">
        <v>4</v>
      </c>
    </row>
    <row r="5" spans="1:7" ht="42" customHeight="1" x14ac:dyDescent="0.25">
      <c r="A5" s="22">
        <v>1</v>
      </c>
      <c r="B5" s="15" t="str">
        <f>Celakovice!B5</f>
        <v>cestovní náklady</v>
      </c>
      <c r="C5" s="16">
        <v>1</v>
      </c>
      <c r="D5" s="9" t="s">
        <v>119</v>
      </c>
      <c r="E5" s="26"/>
      <c r="F5" s="17">
        <f>C5*E5</f>
        <v>0</v>
      </c>
      <c r="G5" s="29"/>
    </row>
    <row r="6" spans="1:7" ht="42" customHeight="1" x14ac:dyDescent="0.25">
      <c r="A6" s="23">
        <v>2</v>
      </c>
      <c r="B6" s="5" t="str">
        <f>Celakovice!B6</f>
        <v>demontáž stožáru / konzolí</v>
      </c>
      <c r="C6" s="6">
        <v>1</v>
      </c>
      <c r="D6" s="6" t="s">
        <v>117</v>
      </c>
      <c r="E6" s="27"/>
      <c r="F6" s="17">
        <f t="shared" ref="F6:F12" si="0">C6*E6</f>
        <v>0</v>
      </c>
      <c r="G6" s="30" t="s">
        <v>121</v>
      </c>
    </row>
    <row r="7" spans="1:7" ht="42" customHeight="1" x14ac:dyDescent="0.25">
      <c r="A7" s="23">
        <v>3</v>
      </c>
      <c r="B7" s="5" t="str">
        <f>Celakovice!B7</f>
        <v>demontáž antén</v>
      </c>
      <c r="C7" s="6">
        <v>2</v>
      </c>
      <c r="D7" s="6" t="s">
        <v>117</v>
      </c>
      <c r="E7" s="27"/>
      <c r="F7" s="17">
        <f t="shared" si="0"/>
        <v>0</v>
      </c>
      <c r="G7" s="30" t="s">
        <v>122</v>
      </c>
    </row>
    <row r="8" spans="1:7" ht="42" customHeight="1" x14ac:dyDescent="0.25">
      <c r="A8" s="22">
        <v>4</v>
      </c>
      <c r="B8" s="5" t="str">
        <f>Celakovice!B8</f>
        <v>demontáž kabelové trasy (včetně elektro kabeláže)</v>
      </c>
      <c r="C8" s="6">
        <v>25</v>
      </c>
      <c r="D8" s="6" t="s">
        <v>118</v>
      </c>
      <c r="E8" s="27"/>
      <c r="F8" s="17">
        <f t="shared" si="0"/>
        <v>0</v>
      </c>
      <c r="G8" s="30" t="s">
        <v>123</v>
      </c>
    </row>
    <row r="9" spans="1:7" ht="42" customHeight="1" x14ac:dyDescent="0.25">
      <c r="A9" s="23">
        <v>5</v>
      </c>
      <c r="B9" s="5" t="str">
        <f>Celakovice!B9</f>
        <v>demontáž datových rozvaděčů</v>
      </c>
      <c r="C9" s="6">
        <v>1</v>
      </c>
      <c r="D9" s="6" t="s">
        <v>117</v>
      </c>
      <c r="E9" s="27"/>
      <c r="F9" s="17">
        <f t="shared" si="0"/>
        <v>0</v>
      </c>
      <c r="G9" s="30" t="s">
        <v>124</v>
      </c>
    </row>
    <row r="10" spans="1:7" ht="42" customHeight="1" x14ac:dyDescent="0.25">
      <c r="A10" s="23">
        <v>6</v>
      </c>
      <c r="B10" s="5" t="s">
        <v>112</v>
      </c>
      <c r="C10" s="6">
        <v>1</v>
      </c>
      <c r="D10" s="6" t="s">
        <v>117</v>
      </c>
      <c r="E10" s="27"/>
      <c r="F10" s="17">
        <f t="shared" si="0"/>
        <v>0</v>
      </c>
      <c r="G10" s="30"/>
    </row>
    <row r="11" spans="1:7" ht="42" customHeight="1" x14ac:dyDescent="0.25">
      <c r="A11" s="22">
        <v>7</v>
      </c>
      <c r="B11" s="5" t="s">
        <v>113</v>
      </c>
      <c r="C11" s="6">
        <v>1</v>
      </c>
      <c r="D11" s="9" t="s">
        <v>119</v>
      </c>
      <c r="E11" s="27"/>
      <c r="F11" s="17">
        <f t="shared" si="0"/>
        <v>0</v>
      </c>
      <c r="G11" s="30"/>
    </row>
    <row r="12" spans="1:7" ht="42" customHeight="1" thickBot="1" x14ac:dyDescent="0.3">
      <c r="A12" s="23">
        <v>9</v>
      </c>
      <c r="B12" s="8" t="str">
        <f>Celakovice!B12</f>
        <v>ostatní práce spojené s demontáží - uveďte popis</v>
      </c>
      <c r="C12" s="9">
        <v>1</v>
      </c>
      <c r="D12" s="9" t="s">
        <v>119</v>
      </c>
      <c r="E12" s="28"/>
      <c r="F12" s="17">
        <f t="shared" si="0"/>
        <v>0</v>
      </c>
      <c r="G12" s="31" t="s">
        <v>120</v>
      </c>
    </row>
    <row r="13" spans="1:7" ht="42" customHeight="1" thickBot="1" x14ac:dyDescent="0.3">
      <c r="A13" s="10"/>
      <c r="B13" s="11" t="s">
        <v>12</v>
      </c>
      <c r="C13" s="12"/>
      <c r="D13" s="12"/>
      <c r="E13" s="12"/>
      <c r="F13" s="13">
        <f>SUM(F5:F12)</f>
        <v>0</v>
      </c>
      <c r="G13" s="14"/>
    </row>
  </sheetData>
  <protectedRanges>
    <protectedRange sqref="C5:G12" name="Oblast1_1_1"/>
  </protectedRanges>
  <customSheetViews>
    <customSheetView guid="{CFA2F54B-35A6-4C42-85DA-4412CC2D658F}">
      <selection activeCell="A9" sqref="A9"/>
      <pageMargins left="0.31496062992125984" right="0.31496062992125984" top="0.59055118110236227" bottom="0.19685039370078741" header="0.31496062992125984" footer="0.31496062992125984"/>
      <pageSetup paperSize="9" scale="90" orientation="landscape" horizontalDpi="4294967294" verticalDpi="0" r:id="rId1"/>
      <headerFooter>
        <oddHeader>&amp;RPříloha č. 2</oddHeader>
      </headerFooter>
    </customSheetView>
  </customSheetViews>
  <pageMargins left="0.31496062992125984" right="0.31496062992125984" top="0.59055118110236227" bottom="0.19685039370078741" header="0.31496062992125984" footer="0.31496062992125984"/>
  <pageSetup paperSize="9" scale="90" orientation="landscape" horizontalDpi="4294967294" r:id="rId2"/>
  <headerFooter>
    <oddHeader>&amp;RPříloha č. 2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2:G13"/>
  <sheetViews>
    <sheetView workbookViewId="0">
      <selection activeCell="E5" sqref="E5"/>
    </sheetView>
  </sheetViews>
  <sheetFormatPr defaultRowHeight="15" x14ac:dyDescent="0.25"/>
  <cols>
    <col min="1" max="1" width="8.28515625" customWidth="1"/>
    <col min="2" max="2" width="54.5703125" bestFit="1" customWidth="1"/>
    <col min="3" max="4" width="9.7109375" bestFit="1" customWidth="1"/>
    <col min="5" max="5" width="13.85546875" bestFit="1" customWidth="1"/>
    <col min="6" max="6" width="16.42578125" customWidth="1"/>
    <col min="7" max="7" width="36.85546875" customWidth="1"/>
  </cols>
  <sheetData>
    <row r="2" spans="1:7" ht="18.75" x14ac:dyDescent="0.3">
      <c r="A2" s="1" t="s">
        <v>30</v>
      </c>
      <c r="B2" s="1"/>
      <c r="E2" s="25"/>
      <c r="F2" t="s">
        <v>9</v>
      </c>
    </row>
    <row r="3" spans="1:7" ht="11.25" customHeight="1" thickBot="1" x14ac:dyDescent="0.35">
      <c r="A3" s="1"/>
      <c r="B3" s="1"/>
    </row>
    <row r="4" spans="1:7" ht="42" customHeight="1" thickBot="1" x14ac:dyDescent="0.3">
      <c r="A4" s="24" t="s">
        <v>114</v>
      </c>
      <c r="B4" s="18" t="s">
        <v>1</v>
      </c>
      <c r="C4" s="19" t="s">
        <v>115</v>
      </c>
      <c r="D4" s="19" t="s">
        <v>116</v>
      </c>
      <c r="E4" s="20" t="s">
        <v>3</v>
      </c>
      <c r="F4" s="20" t="s">
        <v>2</v>
      </c>
      <c r="G4" s="21" t="s">
        <v>4</v>
      </c>
    </row>
    <row r="5" spans="1:7" ht="42" customHeight="1" x14ac:dyDescent="0.25">
      <c r="A5" s="22">
        <v>1</v>
      </c>
      <c r="B5" s="15" t="str">
        <f>Celakovice!B5</f>
        <v>cestovní náklady</v>
      </c>
      <c r="C5" s="16">
        <v>1</v>
      </c>
      <c r="D5" s="9" t="s">
        <v>119</v>
      </c>
      <c r="E5" s="26"/>
      <c r="F5" s="17">
        <f>C5*E5</f>
        <v>0</v>
      </c>
      <c r="G5" s="29"/>
    </row>
    <row r="6" spans="1:7" ht="42" customHeight="1" x14ac:dyDescent="0.25">
      <c r="A6" s="23">
        <v>2</v>
      </c>
      <c r="B6" s="5" t="str">
        <f>Celakovice!B6</f>
        <v>demontáž stožáru / konzolí</v>
      </c>
      <c r="C6" s="7">
        <v>2</v>
      </c>
      <c r="D6" s="7" t="s">
        <v>117</v>
      </c>
      <c r="E6" s="27"/>
      <c r="F6" s="17">
        <f t="shared" ref="F6:F12" si="0">C6*E6</f>
        <v>0</v>
      </c>
      <c r="G6" s="30" t="s">
        <v>121</v>
      </c>
    </row>
    <row r="7" spans="1:7" ht="42" customHeight="1" x14ac:dyDescent="0.25">
      <c r="A7" s="23">
        <v>3</v>
      </c>
      <c r="B7" s="5" t="str">
        <f>Celakovice!B7</f>
        <v>demontáž antén</v>
      </c>
      <c r="C7" s="6">
        <v>2</v>
      </c>
      <c r="D7" s="6" t="s">
        <v>117</v>
      </c>
      <c r="E7" s="27"/>
      <c r="F7" s="17">
        <f t="shared" si="0"/>
        <v>0</v>
      </c>
      <c r="G7" s="30" t="s">
        <v>122</v>
      </c>
    </row>
    <row r="8" spans="1:7" ht="42" customHeight="1" x14ac:dyDescent="0.25">
      <c r="A8" s="22">
        <v>4</v>
      </c>
      <c r="B8" s="5" t="str">
        <f>Celakovice!B8</f>
        <v>demontáž kabelové trasy (včetně elektro kabeláže)</v>
      </c>
      <c r="C8" s="7">
        <v>25</v>
      </c>
      <c r="D8" s="7" t="s">
        <v>118</v>
      </c>
      <c r="E8" s="27"/>
      <c r="F8" s="17">
        <f t="shared" si="0"/>
        <v>0</v>
      </c>
      <c r="G8" s="30" t="s">
        <v>123</v>
      </c>
    </row>
    <row r="9" spans="1:7" ht="42" customHeight="1" x14ac:dyDescent="0.25">
      <c r="A9" s="23">
        <v>5</v>
      </c>
      <c r="B9" s="5" t="str">
        <f>Celakovice!B9</f>
        <v>demontáž datových rozvaděčů</v>
      </c>
      <c r="C9" s="6">
        <v>1</v>
      </c>
      <c r="D9" s="6" t="s">
        <v>117</v>
      </c>
      <c r="E9" s="27"/>
      <c r="F9" s="17">
        <f t="shared" si="0"/>
        <v>0</v>
      </c>
      <c r="G9" s="30" t="s">
        <v>124</v>
      </c>
    </row>
    <row r="10" spans="1:7" ht="42" customHeight="1" x14ac:dyDescent="0.25">
      <c r="A10" s="23">
        <v>6</v>
      </c>
      <c r="B10" s="5" t="s">
        <v>112</v>
      </c>
      <c r="C10" s="6">
        <v>1</v>
      </c>
      <c r="D10" s="6" t="s">
        <v>117</v>
      </c>
      <c r="E10" s="27"/>
      <c r="F10" s="17">
        <f t="shared" si="0"/>
        <v>0</v>
      </c>
      <c r="G10" s="30" t="s">
        <v>111</v>
      </c>
    </row>
    <row r="11" spans="1:7" ht="42" customHeight="1" x14ac:dyDescent="0.25">
      <c r="A11" s="22">
        <v>7</v>
      </c>
      <c r="B11" s="5" t="s">
        <v>113</v>
      </c>
      <c r="C11" s="6">
        <v>1</v>
      </c>
      <c r="D11" s="9" t="s">
        <v>119</v>
      </c>
      <c r="E11" s="27"/>
      <c r="F11" s="17">
        <f t="shared" si="0"/>
        <v>0</v>
      </c>
      <c r="G11" s="30"/>
    </row>
    <row r="12" spans="1:7" ht="42" customHeight="1" thickBot="1" x14ac:dyDescent="0.3">
      <c r="A12" s="23">
        <v>9</v>
      </c>
      <c r="B12" s="8" t="str">
        <f>Celakovice!B12</f>
        <v>ostatní práce spojené s demontáží - uveďte popis</v>
      </c>
      <c r="C12" s="9">
        <v>1</v>
      </c>
      <c r="D12" s="9" t="s">
        <v>119</v>
      </c>
      <c r="E12" s="28"/>
      <c r="F12" s="17">
        <f t="shared" si="0"/>
        <v>0</v>
      </c>
      <c r="G12" s="31" t="s">
        <v>120</v>
      </c>
    </row>
    <row r="13" spans="1:7" ht="42" customHeight="1" thickBot="1" x14ac:dyDescent="0.3">
      <c r="A13" s="10"/>
      <c r="B13" s="11" t="s">
        <v>12</v>
      </c>
      <c r="C13" s="12"/>
      <c r="D13" s="12"/>
      <c r="E13" s="12"/>
      <c r="F13" s="13">
        <f>SUM(F5:F12)</f>
        <v>0</v>
      </c>
      <c r="G13" s="14"/>
    </row>
  </sheetData>
  <protectedRanges>
    <protectedRange sqref="C5:G12" name="Oblast1_1_1"/>
  </protectedRanges>
  <customSheetViews>
    <customSheetView guid="{CFA2F54B-35A6-4C42-85DA-4412CC2D658F}">
      <selection activeCell="B10" sqref="B10"/>
      <pageMargins left="0.31496062992125984" right="0.31496062992125984" top="0.59055118110236227" bottom="0.19685039370078741" header="0.31496062992125984" footer="0.31496062992125984"/>
      <pageSetup paperSize="9" scale="90" orientation="landscape" horizontalDpi="4294967294" verticalDpi="0" r:id="rId1"/>
      <headerFooter>
        <oddHeader>&amp;RPříloha č. 2</oddHeader>
      </headerFooter>
    </customSheetView>
  </customSheetViews>
  <pageMargins left="0.31496062992125984" right="0.31496062992125984" top="0.59055118110236227" bottom="0.19685039370078741" header="0.31496062992125984" footer="0.31496062992125984"/>
  <pageSetup paperSize="9" scale="90" orientation="landscape" horizontalDpi="4294967294" r:id="rId2"/>
  <headerFooter>
    <oddHeader>&amp;RPříloha č. 2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2:G13"/>
  <sheetViews>
    <sheetView workbookViewId="0">
      <selection activeCell="E5" sqref="E5"/>
    </sheetView>
  </sheetViews>
  <sheetFormatPr defaultRowHeight="15" x14ac:dyDescent="0.25"/>
  <cols>
    <col min="1" max="1" width="8.28515625" customWidth="1"/>
    <col min="2" max="2" width="54.5703125" bestFit="1" customWidth="1"/>
    <col min="3" max="4" width="9.7109375" bestFit="1" customWidth="1"/>
    <col min="5" max="5" width="13.85546875" bestFit="1" customWidth="1"/>
    <col min="6" max="6" width="16.42578125" customWidth="1"/>
    <col min="7" max="7" width="36.85546875" customWidth="1"/>
  </cols>
  <sheetData>
    <row r="2" spans="1:7" ht="18.75" x14ac:dyDescent="0.3">
      <c r="A2" s="1" t="s">
        <v>31</v>
      </c>
      <c r="B2" s="1"/>
      <c r="E2" s="25"/>
      <c r="F2" t="s">
        <v>9</v>
      </c>
    </row>
    <row r="3" spans="1:7" ht="11.25" customHeight="1" thickBot="1" x14ac:dyDescent="0.35">
      <c r="A3" s="1"/>
      <c r="B3" s="1"/>
    </row>
    <row r="4" spans="1:7" ht="42" customHeight="1" thickBot="1" x14ac:dyDescent="0.3">
      <c r="A4" s="24" t="s">
        <v>114</v>
      </c>
      <c r="B4" s="18" t="s">
        <v>1</v>
      </c>
      <c r="C4" s="19" t="s">
        <v>115</v>
      </c>
      <c r="D4" s="19" t="s">
        <v>116</v>
      </c>
      <c r="E4" s="20" t="s">
        <v>3</v>
      </c>
      <c r="F4" s="20" t="s">
        <v>2</v>
      </c>
      <c r="G4" s="21" t="s">
        <v>4</v>
      </c>
    </row>
    <row r="5" spans="1:7" ht="42" customHeight="1" x14ac:dyDescent="0.25">
      <c r="A5" s="22">
        <v>1</v>
      </c>
      <c r="B5" s="15" t="str">
        <f>Celakovice!B5</f>
        <v>cestovní náklady</v>
      </c>
      <c r="C5" s="16">
        <v>1</v>
      </c>
      <c r="D5" s="9" t="s">
        <v>119</v>
      </c>
      <c r="E5" s="26"/>
      <c r="F5" s="17">
        <f>C5*E5</f>
        <v>0</v>
      </c>
      <c r="G5" s="29"/>
    </row>
    <row r="6" spans="1:7" ht="42" customHeight="1" x14ac:dyDescent="0.25">
      <c r="A6" s="23">
        <v>2</v>
      </c>
      <c r="B6" s="5" t="str">
        <f>Celakovice!B6</f>
        <v>demontáž stožáru / konzolí</v>
      </c>
      <c r="C6" s="6">
        <v>2</v>
      </c>
      <c r="D6" s="6" t="s">
        <v>117</v>
      </c>
      <c r="E6" s="27"/>
      <c r="F6" s="17">
        <f t="shared" ref="F6:F12" si="0">C6*E6</f>
        <v>0</v>
      </c>
      <c r="G6" s="30" t="s">
        <v>121</v>
      </c>
    </row>
    <row r="7" spans="1:7" ht="42" customHeight="1" x14ac:dyDescent="0.25">
      <c r="A7" s="23">
        <v>3</v>
      </c>
      <c r="B7" s="5" t="str">
        <f>Celakovice!B7</f>
        <v>demontáž antén</v>
      </c>
      <c r="C7" s="6">
        <v>2</v>
      </c>
      <c r="D7" s="6" t="s">
        <v>117</v>
      </c>
      <c r="E7" s="27"/>
      <c r="F7" s="17">
        <f t="shared" si="0"/>
        <v>0</v>
      </c>
      <c r="G7" s="30" t="s">
        <v>122</v>
      </c>
    </row>
    <row r="8" spans="1:7" ht="42" customHeight="1" x14ac:dyDescent="0.25">
      <c r="A8" s="22">
        <v>4</v>
      </c>
      <c r="B8" s="5" t="str">
        <f>Celakovice!B8</f>
        <v>demontáž kabelové trasy (včetně elektro kabeláže)</v>
      </c>
      <c r="C8" s="6">
        <v>45</v>
      </c>
      <c r="D8" s="6" t="s">
        <v>118</v>
      </c>
      <c r="E8" s="27"/>
      <c r="F8" s="17">
        <f t="shared" si="0"/>
        <v>0</v>
      </c>
      <c r="G8" s="30" t="s">
        <v>123</v>
      </c>
    </row>
    <row r="9" spans="1:7" ht="42" customHeight="1" x14ac:dyDescent="0.25">
      <c r="A9" s="23">
        <v>5</v>
      </c>
      <c r="B9" s="5" t="str">
        <f>Celakovice!B9</f>
        <v>demontáž datových rozvaděčů</v>
      </c>
      <c r="C9" s="6">
        <v>1</v>
      </c>
      <c r="D9" s="6" t="s">
        <v>117</v>
      </c>
      <c r="E9" s="27"/>
      <c r="F9" s="17">
        <f t="shared" si="0"/>
        <v>0</v>
      </c>
      <c r="G9" s="30" t="s">
        <v>124</v>
      </c>
    </row>
    <row r="10" spans="1:7" ht="42" customHeight="1" x14ac:dyDescent="0.25">
      <c r="A10" s="23">
        <v>6</v>
      </c>
      <c r="B10" s="5" t="s">
        <v>112</v>
      </c>
      <c r="C10" s="6">
        <v>1</v>
      </c>
      <c r="D10" s="6" t="s">
        <v>117</v>
      </c>
      <c r="E10" s="27"/>
      <c r="F10" s="17">
        <f t="shared" si="0"/>
        <v>0</v>
      </c>
      <c r="G10" s="30"/>
    </row>
    <row r="11" spans="1:7" ht="42" customHeight="1" x14ac:dyDescent="0.25">
      <c r="A11" s="22">
        <v>7</v>
      </c>
      <c r="B11" s="5" t="s">
        <v>113</v>
      </c>
      <c r="C11" s="6">
        <v>1</v>
      </c>
      <c r="D11" s="9" t="s">
        <v>119</v>
      </c>
      <c r="E11" s="27"/>
      <c r="F11" s="17">
        <f t="shared" si="0"/>
        <v>0</v>
      </c>
      <c r="G11" s="30"/>
    </row>
    <row r="12" spans="1:7" ht="42" customHeight="1" thickBot="1" x14ac:dyDescent="0.3">
      <c r="A12" s="23">
        <v>9</v>
      </c>
      <c r="B12" s="8" t="str">
        <f>Celakovice!B12</f>
        <v>ostatní práce spojené s demontáží - uveďte popis</v>
      </c>
      <c r="C12" s="9">
        <v>1</v>
      </c>
      <c r="D12" s="9" t="s">
        <v>119</v>
      </c>
      <c r="E12" s="28"/>
      <c r="F12" s="17">
        <f t="shared" si="0"/>
        <v>0</v>
      </c>
      <c r="G12" s="31" t="s">
        <v>120</v>
      </c>
    </row>
    <row r="13" spans="1:7" ht="42" customHeight="1" thickBot="1" x14ac:dyDescent="0.3">
      <c r="A13" s="10"/>
      <c r="B13" s="11" t="s">
        <v>12</v>
      </c>
      <c r="C13" s="12"/>
      <c r="D13" s="12"/>
      <c r="E13" s="12"/>
      <c r="F13" s="13">
        <f>SUM(F5:F12)</f>
        <v>0</v>
      </c>
      <c r="G13" s="14"/>
    </row>
  </sheetData>
  <protectedRanges>
    <protectedRange sqref="C5:G12" name="Oblast1_1_1"/>
  </protectedRanges>
  <customSheetViews>
    <customSheetView guid="{CFA2F54B-35A6-4C42-85DA-4412CC2D658F}">
      <selection activeCell="B8" sqref="B8"/>
      <pageMargins left="0.31496062992125984" right="0.31496062992125984" top="0.59055118110236227" bottom="0.19685039370078741" header="0.31496062992125984" footer="0.31496062992125984"/>
      <pageSetup paperSize="9" scale="90" orientation="landscape" horizontalDpi="4294967294" verticalDpi="0" r:id="rId1"/>
      <headerFooter>
        <oddHeader>&amp;RPříloha č. 2</oddHeader>
      </headerFooter>
    </customSheetView>
  </customSheetViews>
  <pageMargins left="0.31496062992125984" right="0.31496062992125984" top="0.59055118110236227" bottom="0.19685039370078741" header="0.31496062992125984" footer="0.31496062992125984"/>
  <pageSetup paperSize="9" scale="90" orientation="landscape" horizontalDpi="4294967294" r:id="rId2"/>
  <headerFooter>
    <oddHeader>&amp;RPříloha č. 2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2:G13"/>
  <sheetViews>
    <sheetView workbookViewId="0">
      <selection activeCell="E5" sqref="E5"/>
    </sheetView>
  </sheetViews>
  <sheetFormatPr defaultRowHeight="15" x14ac:dyDescent="0.25"/>
  <cols>
    <col min="1" max="1" width="8.28515625" customWidth="1"/>
    <col min="2" max="2" width="54.5703125" bestFit="1" customWidth="1"/>
    <col min="3" max="4" width="9.7109375" bestFit="1" customWidth="1"/>
    <col min="5" max="5" width="13.85546875" bestFit="1" customWidth="1"/>
    <col min="6" max="6" width="16.42578125" customWidth="1"/>
    <col min="7" max="7" width="36.85546875" customWidth="1"/>
  </cols>
  <sheetData>
    <row r="2" spans="1:7" ht="18.75" x14ac:dyDescent="0.3">
      <c r="A2" s="1" t="s">
        <v>32</v>
      </c>
      <c r="B2" s="1"/>
      <c r="E2" s="25"/>
      <c r="F2" t="s">
        <v>9</v>
      </c>
    </row>
    <row r="3" spans="1:7" ht="11.25" customHeight="1" thickBot="1" x14ac:dyDescent="0.35">
      <c r="A3" s="1"/>
      <c r="B3" s="1"/>
    </row>
    <row r="4" spans="1:7" ht="42" customHeight="1" thickBot="1" x14ac:dyDescent="0.3">
      <c r="A4" s="24" t="s">
        <v>114</v>
      </c>
      <c r="B4" s="18" t="s">
        <v>1</v>
      </c>
      <c r="C4" s="19" t="s">
        <v>115</v>
      </c>
      <c r="D4" s="19" t="s">
        <v>116</v>
      </c>
      <c r="E4" s="20" t="s">
        <v>3</v>
      </c>
      <c r="F4" s="20" t="s">
        <v>2</v>
      </c>
      <c r="G4" s="21" t="s">
        <v>4</v>
      </c>
    </row>
    <row r="5" spans="1:7" ht="42" customHeight="1" x14ac:dyDescent="0.25">
      <c r="A5" s="22">
        <v>1</v>
      </c>
      <c r="B5" s="15" t="str">
        <f>Celakovice!B5</f>
        <v>cestovní náklady</v>
      </c>
      <c r="C5" s="16">
        <v>1</v>
      </c>
      <c r="D5" s="9" t="s">
        <v>119</v>
      </c>
      <c r="E5" s="26"/>
      <c r="F5" s="17">
        <f>C5*E5</f>
        <v>0</v>
      </c>
      <c r="G5" s="29"/>
    </row>
    <row r="6" spans="1:7" ht="42" customHeight="1" x14ac:dyDescent="0.25">
      <c r="A6" s="23">
        <v>2</v>
      </c>
      <c r="B6" s="5" t="str">
        <f>Celakovice!B6</f>
        <v>demontáž stožáru / konzolí</v>
      </c>
      <c r="C6" s="6">
        <v>1</v>
      </c>
      <c r="D6" s="6" t="s">
        <v>117</v>
      </c>
      <c r="E6" s="27"/>
      <c r="F6" s="17">
        <f t="shared" ref="F6:F12" si="0">C6*E6</f>
        <v>0</v>
      </c>
      <c r="G6" s="30" t="s">
        <v>121</v>
      </c>
    </row>
    <row r="7" spans="1:7" ht="42" customHeight="1" x14ac:dyDescent="0.25">
      <c r="A7" s="23">
        <v>3</v>
      </c>
      <c r="B7" s="5" t="str">
        <f>Celakovice!B7</f>
        <v>demontáž antén</v>
      </c>
      <c r="C7" s="6">
        <v>2</v>
      </c>
      <c r="D7" s="6" t="s">
        <v>117</v>
      </c>
      <c r="E7" s="27"/>
      <c r="F7" s="17">
        <f t="shared" si="0"/>
        <v>0</v>
      </c>
      <c r="G7" s="30" t="s">
        <v>122</v>
      </c>
    </row>
    <row r="8" spans="1:7" ht="42" customHeight="1" x14ac:dyDescent="0.25">
      <c r="A8" s="22">
        <v>4</v>
      </c>
      <c r="B8" s="5" t="str">
        <f>Celakovice!B8</f>
        <v>demontáž kabelové trasy (včetně elektro kabeláže)</v>
      </c>
      <c r="C8" s="6">
        <v>20</v>
      </c>
      <c r="D8" s="6" t="s">
        <v>118</v>
      </c>
      <c r="E8" s="27"/>
      <c r="F8" s="17">
        <f t="shared" si="0"/>
        <v>0</v>
      </c>
      <c r="G8" s="30" t="s">
        <v>123</v>
      </c>
    </row>
    <row r="9" spans="1:7" ht="42" customHeight="1" x14ac:dyDescent="0.25">
      <c r="A9" s="23">
        <v>5</v>
      </c>
      <c r="B9" s="5" t="str">
        <f>Celakovice!B9</f>
        <v>demontáž datových rozvaděčů</v>
      </c>
      <c r="C9" s="6">
        <v>1</v>
      </c>
      <c r="D9" s="6" t="s">
        <v>117</v>
      </c>
      <c r="E9" s="27"/>
      <c r="F9" s="17">
        <f t="shared" si="0"/>
        <v>0</v>
      </c>
      <c r="G9" s="30" t="s">
        <v>124</v>
      </c>
    </row>
    <row r="10" spans="1:7" ht="42" customHeight="1" x14ac:dyDescent="0.25">
      <c r="A10" s="23">
        <v>6</v>
      </c>
      <c r="B10" s="5" t="s">
        <v>112</v>
      </c>
      <c r="C10" s="6">
        <v>1</v>
      </c>
      <c r="D10" s="6" t="s">
        <v>117</v>
      </c>
      <c r="E10" s="27"/>
      <c r="F10" s="17">
        <f t="shared" si="0"/>
        <v>0</v>
      </c>
      <c r="G10" s="30"/>
    </row>
    <row r="11" spans="1:7" ht="42" customHeight="1" x14ac:dyDescent="0.25">
      <c r="A11" s="22">
        <v>7</v>
      </c>
      <c r="B11" s="5" t="s">
        <v>113</v>
      </c>
      <c r="C11" s="6">
        <v>1</v>
      </c>
      <c r="D11" s="9" t="s">
        <v>119</v>
      </c>
      <c r="E11" s="27"/>
      <c r="F11" s="17">
        <f t="shared" si="0"/>
        <v>0</v>
      </c>
      <c r="G11" s="30"/>
    </row>
    <row r="12" spans="1:7" ht="42" customHeight="1" thickBot="1" x14ac:dyDescent="0.3">
      <c r="A12" s="23">
        <v>9</v>
      </c>
      <c r="B12" s="8" t="str">
        <f>Celakovice!B12</f>
        <v>ostatní práce spojené s demontáží - uveďte popis</v>
      </c>
      <c r="C12" s="9">
        <v>1</v>
      </c>
      <c r="D12" s="9" t="s">
        <v>119</v>
      </c>
      <c r="E12" s="28"/>
      <c r="F12" s="17">
        <f t="shared" si="0"/>
        <v>0</v>
      </c>
      <c r="G12" s="31" t="s">
        <v>120</v>
      </c>
    </row>
    <row r="13" spans="1:7" ht="42" customHeight="1" thickBot="1" x14ac:dyDescent="0.3">
      <c r="A13" s="10"/>
      <c r="B13" s="11" t="s">
        <v>12</v>
      </c>
      <c r="C13" s="12"/>
      <c r="D13" s="12"/>
      <c r="E13" s="12"/>
      <c r="F13" s="13">
        <f>SUM(F5:F12)</f>
        <v>0</v>
      </c>
      <c r="G13" s="14"/>
    </row>
  </sheetData>
  <protectedRanges>
    <protectedRange sqref="C5:G12" name="Oblast1_1_1"/>
  </protectedRanges>
  <customSheetViews>
    <customSheetView guid="{CFA2F54B-35A6-4C42-85DA-4412CC2D658F}">
      <selection activeCell="C10" sqref="C10"/>
      <pageMargins left="0.31496062992125984" right="0.31496062992125984" top="0.59055118110236227" bottom="0.19685039370078741" header="0.31496062992125984" footer="0.31496062992125984"/>
      <pageSetup paperSize="9" scale="90" orientation="landscape" horizontalDpi="4294967294" verticalDpi="0" r:id="rId1"/>
      <headerFooter>
        <oddHeader>&amp;RPříloha č. 2</oddHeader>
      </headerFooter>
    </customSheetView>
  </customSheetViews>
  <pageMargins left="0.31496062992125984" right="0.31496062992125984" top="0.59055118110236227" bottom="0.19685039370078741" header="0.31496062992125984" footer="0.31496062992125984"/>
  <pageSetup paperSize="9" scale="90" orientation="landscape" horizontalDpi="4294967294" r:id="rId2"/>
  <headerFooter>
    <oddHeader>&amp;RPříloha č. 2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2:G13"/>
  <sheetViews>
    <sheetView workbookViewId="0">
      <selection activeCell="E5" sqref="E5"/>
    </sheetView>
  </sheetViews>
  <sheetFormatPr defaultRowHeight="15" x14ac:dyDescent="0.25"/>
  <cols>
    <col min="1" max="1" width="8.28515625" customWidth="1"/>
    <col min="2" max="2" width="54.5703125" bestFit="1" customWidth="1"/>
    <col min="3" max="4" width="9.7109375" bestFit="1" customWidth="1"/>
    <col min="5" max="5" width="13.85546875" bestFit="1" customWidth="1"/>
    <col min="6" max="6" width="16.42578125" customWidth="1"/>
    <col min="7" max="7" width="36.85546875" customWidth="1"/>
  </cols>
  <sheetData>
    <row r="2" spans="1:7" ht="18.75" x14ac:dyDescent="0.3">
      <c r="A2" s="1" t="s">
        <v>33</v>
      </c>
      <c r="B2" s="1"/>
      <c r="E2" s="25"/>
      <c r="F2" t="s">
        <v>9</v>
      </c>
    </row>
    <row r="3" spans="1:7" ht="11.25" customHeight="1" thickBot="1" x14ac:dyDescent="0.35">
      <c r="A3" s="1"/>
      <c r="B3" s="1"/>
    </row>
    <row r="4" spans="1:7" ht="42" customHeight="1" thickBot="1" x14ac:dyDescent="0.3">
      <c r="A4" s="24" t="s">
        <v>114</v>
      </c>
      <c r="B4" s="18" t="s">
        <v>1</v>
      </c>
      <c r="C4" s="19" t="s">
        <v>115</v>
      </c>
      <c r="D4" s="19" t="s">
        <v>116</v>
      </c>
      <c r="E4" s="20" t="s">
        <v>3</v>
      </c>
      <c r="F4" s="20" t="s">
        <v>2</v>
      </c>
      <c r="G4" s="21" t="s">
        <v>4</v>
      </c>
    </row>
    <row r="5" spans="1:7" ht="42" customHeight="1" x14ac:dyDescent="0.25">
      <c r="A5" s="22">
        <v>1</v>
      </c>
      <c r="B5" s="15" t="str">
        <f>Celakovice!B5</f>
        <v>cestovní náklady</v>
      </c>
      <c r="C5" s="16">
        <v>1</v>
      </c>
      <c r="D5" s="9" t="s">
        <v>119</v>
      </c>
      <c r="E5" s="26"/>
      <c r="F5" s="17">
        <f>C5*E5</f>
        <v>0</v>
      </c>
      <c r="G5" s="29"/>
    </row>
    <row r="6" spans="1:7" ht="42" customHeight="1" x14ac:dyDescent="0.25">
      <c r="A6" s="23">
        <v>2</v>
      </c>
      <c r="B6" s="5" t="str">
        <f>Celakovice!B6</f>
        <v>demontáž stožáru / konzolí</v>
      </c>
      <c r="C6" s="6">
        <v>2</v>
      </c>
      <c r="D6" s="6" t="s">
        <v>117</v>
      </c>
      <c r="E6" s="27"/>
      <c r="F6" s="17">
        <f t="shared" ref="F6:F12" si="0">C6*E6</f>
        <v>0</v>
      </c>
      <c r="G6" s="30" t="s">
        <v>121</v>
      </c>
    </row>
    <row r="7" spans="1:7" ht="42" customHeight="1" x14ac:dyDescent="0.25">
      <c r="A7" s="23">
        <v>3</v>
      </c>
      <c r="B7" s="5" t="str">
        <f>Celakovice!B7</f>
        <v>demontáž antén</v>
      </c>
      <c r="C7" s="6">
        <v>2</v>
      </c>
      <c r="D7" s="6" t="s">
        <v>117</v>
      </c>
      <c r="E7" s="27"/>
      <c r="F7" s="17">
        <f t="shared" si="0"/>
        <v>0</v>
      </c>
      <c r="G7" s="30" t="s">
        <v>122</v>
      </c>
    </row>
    <row r="8" spans="1:7" ht="42" customHeight="1" x14ac:dyDescent="0.25">
      <c r="A8" s="22">
        <v>4</v>
      </c>
      <c r="B8" s="5" t="str">
        <f>Celakovice!B8</f>
        <v>demontáž kabelové trasy (včetně elektro kabeláže)</v>
      </c>
      <c r="C8" s="6">
        <v>55</v>
      </c>
      <c r="D8" s="6" t="s">
        <v>118</v>
      </c>
      <c r="E8" s="27"/>
      <c r="F8" s="17">
        <f t="shared" si="0"/>
        <v>0</v>
      </c>
      <c r="G8" s="30" t="s">
        <v>123</v>
      </c>
    </row>
    <row r="9" spans="1:7" ht="42" customHeight="1" x14ac:dyDescent="0.25">
      <c r="A9" s="23">
        <v>5</v>
      </c>
      <c r="B9" s="5" t="str">
        <f>Celakovice!B9</f>
        <v>demontáž datových rozvaděčů</v>
      </c>
      <c r="C9" s="6">
        <v>1</v>
      </c>
      <c r="D9" s="6" t="s">
        <v>117</v>
      </c>
      <c r="E9" s="27"/>
      <c r="F9" s="17">
        <f t="shared" si="0"/>
        <v>0</v>
      </c>
      <c r="G9" s="30" t="s">
        <v>124</v>
      </c>
    </row>
    <row r="10" spans="1:7" ht="42" customHeight="1" x14ac:dyDescent="0.25">
      <c r="A10" s="23">
        <v>6</v>
      </c>
      <c r="B10" s="5" t="s">
        <v>112</v>
      </c>
      <c r="C10" s="6">
        <v>1</v>
      </c>
      <c r="D10" s="6" t="s">
        <v>117</v>
      </c>
      <c r="E10" s="27"/>
      <c r="F10" s="17">
        <f t="shared" si="0"/>
        <v>0</v>
      </c>
      <c r="G10" s="30"/>
    </row>
    <row r="11" spans="1:7" ht="42" customHeight="1" x14ac:dyDescent="0.25">
      <c r="A11" s="22">
        <v>7</v>
      </c>
      <c r="B11" s="5" t="s">
        <v>113</v>
      </c>
      <c r="C11" s="6">
        <v>1</v>
      </c>
      <c r="D11" s="9" t="s">
        <v>119</v>
      </c>
      <c r="E11" s="27"/>
      <c r="F11" s="17">
        <f t="shared" si="0"/>
        <v>0</v>
      </c>
      <c r="G11" s="30"/>
    </row>
    <row r="12" spans="1:7" ht="42" customHeight="1" thickBot="1" x14ac:dyDescent="0.3">
      <c r="A12" s="23">
        <v>9</v>
      </c>
      <c r="B12" s="8" t="str">
        <f>Celakovice!B12</f>
        <v>ostatní práce spojené s demontáží - uveďte popis</v>
      </c>
      <c r="C12" s="9">
        <v>1</v>
      </c>
      <c r="D12" s="9" t="s">
        <v>119</v>
      </c>
      <c r="E12" s="28"/>
      <c r="F12" s="17">
        <f t="shared" si="0"/>
        <v>0</v>
      </c>
      <c r="G12" s="31" t="s">
        <v>120</v>
      </c>
    </row>
    <row r="13" spans="1:7" ht="42" customHeight="1" thickBot="1" x14ac:dyDescent="0.3">
      <c r="A13" s="10"/>
      <c r="B13" s="11" t="s">
        <v>12</v>
      </c>
      <c r="C13" s="12"/>
      <c r="D13" s="12"/>
      <c r="E13" s="12"/>
      <c r="F13" s="13">
        <f>SUM(F5:F12)</f>
        <v>0</v>
      </c>
      <c r="G13" s="14"/>
    </row>
  </sheetData>
  <protectedRanges>
    <protectedRange sqref="C5:G12" name="Oblast1_1_1"/>
  </protectedRanges>
  <customSheetViews>
    <customSheetView guid="{CFA2F54B-35A6-4C42-85DA-4412CC2D658F}">
      <selection activeCell="B7" sqref="B7"/>
      <pageMargins left="0.31496062992125984" right="0.31496062992125984" top="0.59055118110236227" bottom="0.19685039370078741" header="0.31496062992125984" footer="0.31496062992125984"/>
      <pageSetup paperSize="9" scale="90" orientation="landscape" horizontalDpi="4294967294" verticalDpi="0" r:id="rId1"/>
      <headerFooter>
        <oddHeader>&amp;RPříloha č. 2</oddHeader>
      </headerFooter>
    </customSheetView>
  </customSheetViews>
  <pageMargins left="0.31496062992125984" right="0.31496062992125984" top="0.59055118110236227" bottom="0.19685039370078741" header="0.31496062992125984" footer="0.31496062992125984"/>
  <pageSetup paperSize="9" scale="90" orientation="landscape" horizontalDpi="4294967294" r:id="rId2"/>
  <headerFooter>
    <oddHeader>&amp;RPříloha č. 2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2:G13"/>
  <sheetViews>
    <sheetView workbookViewId="0">
      <selection activeCell="E5" sqref="E5"/>
    </sheetView>
  </sheetViews>
  <sheetFormatPr defaultRowHeight="15" x14ac:dyDescent="0.25"/>
  <cols>
    <col min="1" max="1" width="8.28515625" customWidth="1"/>
    <col min="2" max="2" width="54.5703125" bestFit="1" customWidth="1"/>
    <col min="3" max="4" width="9.7109375" bestFit="1" customWidth="1"/>
    <col min="5" max="5" width="13.85546875" bestFit="1" customWidth="1"/>
    <col min="6" max="6" width="16.42578125" customWidth="1"/>
    <col min="7" max="7" width="36.85546875" customWidth="1"/>
  </cols>
  <sheetData>
    <row r="2" spans="1:7" ht="18.75" x14ac:dyDescent="0.3">
      <c r="A2" s="1" t="s">
        <v>34</v>
      </c>
      <c r="B2" s="1"/>
      <c r="E2" s="25"/>
      <c r="F2" t="s">
        <v>9</v>
      </c>
    </row>
    <row r="3" spans="1:7" ht="11.25" customHeight="1" thickBot="1" x14ac:dyDescent="0.35">
      <c r="A3" s="1"/>
      <c r="B3" s="1"/>
    </row>
    <row r="4" spans="1:7" ht="42" customHeight="1" thickBot="1" x14ac:dyDescent="0.3">
      <c r="A4" s="24" t="s">
        <v>114</v>
      </c>
      <c r="B4" s="18" t="s">
        <v>1</v>
      </c>
      <c r="C4" s="19" t="s">
        <v>115</v>
      </c>
      <c r="D4" s="19" t="s">
        <v>116</v>
      </c>
      <c r="E4" s="20" t="s">
        <v>3</v>
      </c>
      <c r="F4" s="20" t="s">
        <v>2</v>
      </c>
      <c r="G4" s="21" t="s">
        <v>4</v>
      </c>
    </row>
    <row r="5" spans="1:7" ht="42" customHeight="1" x14ac:dyDescent="0.25">
      <c r="A5" s="22">
        <v>1</v>
      </c>
      <c r="B5" s="15" t="str">
        <f>Celakovice!B5</f>
        <v>cestovní náklady</v>
      </c>
      <c r="C5" s="16">
        <v>1</v>
      </c>
      <c r="D5" s="9" t="s">
        <v>119</v>
      </c>
      <c r="E5" s="26"/>
      <c r="F5" s="17">
        <f>C5*E5</f>
        <v>0</v>
      </c>
      <c r="G5" s="29"/>
    </row>
    <row r="6" spans="1:7" ht="42" customHeight="1" x14ac:dyDescent="0.25">
      <c r="A6" s="23">
        <v>2</v>
      </c>
      <c r="B6" s="5" t="str">
        <f>Celakovice!B6</f>
        <v>demontáž stožáru / konzolí</v>
      </c>
      <c r="C6" s="6">
        <v>1</v>
      </c>
      <c r="D6" s="6" t="s">
        <v>117</v>
      </c>
      <c r="E6" s="27"/>
      <c r="F6" s="17">
        <f t="shared" ref="F6:F12" si="0">C6*E6</f>
        <v>0</v>
      </c>
      <c r="G6" s="30" t="s">
        <v>121</v>
      </c>
    </row>
    <row r="7" spans="1:7" ht="42" customHeight="1" x14ac:dyDescent="0.25">
      <c r="A7" s="23">
        <v>3</v>
      </c>
      <c r="B7" s="5" t="str">
        <f>Celakovice!B7</f>
        <v>demontáž antén</v>
      </c>
      <c r="C7" s="6">
        <v>2</v>
      </c>
      <c r="D7" s="6" t="s">
        <v>117</v>
      </c>
      <c r="E7" s="27"/>
      <c r="F7" s="17">
        <f t="shared" si="0"/>
        <v>0</v>
      </c>
      <c r="G7" s="30" t="s">
        <v>122</v>
      </c>
    </row>
    <row r="8" spans="1:7" ht="42" customHeight="1" x14ac:dyDescent="0.25">
      <c r="A8" s="22">
        <v>4</v>
      </c>
      <c r="B8" s="5" t="str">
        <f>Celakovice!B8</f>
        <v>demontáž kabelové trasy (včetně elektro kabeláže)</v>
      </c>
      <c r="C8" s="6">
        <v>50</v>
      </c>
      <c r="D8" s="6" t="s">
        <v>118</v>
      </c>
      <c r="E8" s="27"/>
      <c r="F8" s="17">
        <f t="shared" si="0"/>
        <v>0</v>
      </c>
      <c r="G8" s="30" t="s">
        <v>123</v>
      </c>
    </row>
    <row r="9" spans="1:7" ht="42" customHeight="1" x14ac:dyDescent="0.25">
      <c r="A9" s="23">
        <v>5</v>
      </c>
      <c r="B9" s="5" t="str">
        <f>Celakovice!B9</f>
        <v>demontáž datových rozvaděčů</v>
      </c>
      <c r="C9" s="6">
        <v>0</v>
      </c>
      <c r="D9" s="6" t="s">
        <v>117</v>
      </c>
      <c r="E9" s="32"/>
      <c r="F9" s="17">
        <f t="shared" si="0"/>
        <v>0</v>
      </c>
      <c r="G9" s="33" t="s">
        <v>124</v>
      </c>
    </row>
    <row r="10" spans="1:7" ht="42" customHeight="1" x14ac:dyDescent="0.25">
      <c r="A10" s="23">
        <v>6</v>
      </c>
      <c r="B10" s="5" t="s">
        <v>112</v>
      </c>
      <c r="C10" s="6">
        <v>1</v>
      </c>
      <c r="D10" s="6" t="s">
        <v>117</v>
      </c>
      <c r="E10" s="27"/>
      <c r="F10" s="17">
        <f t="shared" si="0"/>
        <v>0</v>
      </c>
      <c r="G10" s="30"/>
    </row>
    <row r="11" spans="1:7" ht="42" customHeight="1" x14ac:dyDescent="0.25">
      <c r="A11" s="22">
        <v>7</v>
      </c>
      <c r="B11" s="5" t="s">
        <v>113</v>
      </c>
      <c r="C11" s="6">
        <v>1</v>
      </c>
      <c r="D11" s="9" t="s">
        <v>119</v>
      </c>
      <c r="E11" s="27"/>
      <c r="F11" s="17">
        <f t="shared" si="0"/>
        <v>0</v>
      </c>
      <c r="G11" s="30"/>
    </row>
    <row r="12" spans="1:7" ht="42" customHeight="1" thickBot="1" x14ac:dyDescent="0.3">
      <c r="A12" s="23">
        <v>9</v>
      </c>
      <c r="B12" s="8" t="str">
        <f>Celakovice!B12</f>
        <v>ostatní práce spojené s demontáží - uveďte popis</v>
      </c>
      <c r="C12" s="9">
        <v>1</v>
      </c>
      <c r="D12" s="9" t="s">
        <v>119</v>
      </c>
      <c r="E12" s="28"/>
      <c r="F12" s="17">
        <f t="shared" si="0"/>
        <v>0</v>
      </c>
      <c r="G12" s="31" t="s">
        <v>120</v>
      </c>
    </row>
    <row r="13" spans="1:7" ht="42" customHeight="1" thickBot="1" x14ac:dyDescent="0.3">
      <c r="A13" s="10"/>
      <c r="B13" s="11" t="s">
        <v>12</v>
      </c>
      <c r="C13" s="12"/>
      <c r="D13" s="12"/>
      <c r="E13" s="12"/>
      <c r="F13" s="13">
        <f>SUM(F5:F12)</f>
        <v>0</v>
      </c>
      <c r="G13" s="14"/>
    </row>
  </sheetData>
  <protectedRanges>
    <protectedRange sqref="C5:G12" name="Oblast1_1_1"/>
  </protectedRanges>
  <customSheetViews>
    <customSheetView guid="{CFA2F54B-35A6-4C42-85DA-4412CC2D658F}">
      <selection activeCell="B10" sqref="B10"/>
      <pageMargins left="0.31496062992125984" right="0.31496062992125984" top="0.59055118110236227" bottom="0.19685039370078741" header="0.31496062992125984" footer="0.31496062992125984"/>
      <pageSetup paperSize="9" scale="90" orientation="landscape" horizontalDpi="4294967294" verticalDpi="0" r:id="rId1"/>
      <headerFooter>
        <oddHeader>&amp;RPříloha č. 2</oddHeader>
      </headerFooter>
    </customSheetView>
  </customSheetViews>
  <pageMargins left="0.31496062992125984" right="0.31496062992125984" top="0.59055118110236227" bottom="0.19685039370078741" header="0.31496062992125984" footer="0.31496062992125984"/>
  <pageSetup paperSize="9" scale="90" orientation="landscape" horizontalDpi="4294967294" r:id="rId2"/>
  <headerFooter>
    <oddHeader>&amp;RPříloha č. 2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2:G13"/>
  <sheetViews>
    <sheetView workbookViewId="0">
      <selection activeCell="E5" sqref="E5"/>
    </sheetView>
  </sheetViews>
  <sheetFormatPr defaultRowHeight="15" x14ac:dyDescent="0.25"/>
  <cols>
    <col min="1" max="1" width="8.28515625" customWidth="1"/>
    <col min="2" max="2" width="54.5703125" bestFit="1" customWidth="1"/>
    <col min="3" max="4" width="9.7109375" bestFit="1" customWidth="1"/>
    <col min="5" max="5" width="13.85546875" bestFit="1" customWidth="1"/>
    <col min="6" max="6" width="16.42578125" customWidth="1"/>
    <col min="7" max="7" width="36.85546875" customWidth="1"/>
  </cols>
  <sheetData>
    <row r="2" spans="1:7" ht="18.75" x14ac:dyDescent="0.3">
      <c r="A2" s="1" t="s">
        <v>35</v>
      </c>
      <c r="B2" s="1"/>
      <c r="E2" s="25"/>
      <c r="F2" t="s">
        <v>9</v>
      </c>
    </row>
    <row r="3" spans="1:7" ht="11.25" customHeight="1" thickBot="1" x14ac:dyDescent="0.35">
      <c r="A3" s="1"/>
      <c r="B3" s="1"/>
    </row>
    <row r="4" spans="1:7" ht="42" customHeight="1" thickBot="1" x14ac:dyDescent="0.3">
      <c r="A4" s="24" t="s">
        <v>114</v>
      </c>
      <c r="B4" s="18" t="s">
        <v>1</v>
      </c>
      <c r="C4" s="20" t="s">
        <v>115</v>
      </c>
      <c r="D4" s="20" t="s">
        <v>116</v>
      </c>
      <c r="E4" s="20" t="s">
        <v>3</v>
      </c>
      <c r="F4" s="20" t="s">
        <v>2</v>
      </c>
      <c r="G4" s="21" t="s">
        <v>4</v>
      </c>
    </row>
    <row r="5" spans="1:7" ht="42" customHeight="1" x14ac:dyDescent="0.25">
      <c r="A5" s="22">
        <v>1</v>
      </c>
      <c r="B5" s="15" t="str">
        <f>Celakovice!B5</f>
        <v>cestovní náklady</v>
      </c>
      <c r="C5" s="16">
        <v>1</v>
      </c>
      <c r="D5" s="9" t="s">
        <v>119</v>
      </c>
      <c r="E5" s="26"/>
      <c r="F5" s="17">
        <f>C5*E5</f>
        <v>0</v>
      </c>
      <c r="G5" s="29"/>
    </row>
    <row r="6" spans="1:7" ht="42" customHeight="1" x14ac:dyDescent="0.25">
      <c r="A6" s="23">
        <v>2</v>
      </c>
      <c r="B6" s="5" t="str">
        <f>Celakovice!B6</f>
        <v>demontáž stožáru / konzolí</v>
      </c>
      <c r="C6" s="6">
        <v>4</v>
      </c>
      <c r="D6" s="6" t="s">
        <v>117</v>
      </c>
      <c r="E6" s="27"/>
      <c r="F6" s="17">
        <f t="shared" ref="F6:F12" si="0">C6*E6</f>
        <v>0</v>
      </c>
      <c r="G6" s="30" t="s">
        <v>121</v>
      </c>
    </row>
    <row r="7" spans="1:7" ht="42" customHeight="1" x14ac:dyDescent="0.25">
      <c r="A7" s="23">
        <v>3</v>
      </c>
      <c r="B7" s="5" t="str">
        <f>Celakovice!B7</f>
        <v>demontáž antén</v>
      </c>
      <c r="C7" s="6">
        <v>4</v>
      </c>
      <c r="D7" s="6" t="s">
        <v>117</v>
      </c>
      <c r="E7" s="27"/>
      <c r="F7" s="17">
        <f t="shared" si="0"/>
        <v>0</v>
      </c>
      <c r="G7" s="30" t="s">
        <v>122</v>
      </c>
    </row>
    <row r="8" spans="1:7" ht="42" customHeight="1" x14ac:dyDescent="0.25">
      <c r="A8" s="22">
        <v>4</v>
      </c>
      <c r="B8" s="5" t="str">
        <f>Celakovice!B8</f>
        <v>demontáž kabelové trasy (včetně elektro kabeláže)</v>
      </c>
      <c r="C8" s="6">
        <v>150</v>
      </c>
      <c r="D8" s="6" t="s">
        <v>118</v>
      </c>
      <c r="E8" s="27"/>
      <c r="F8" s="17">
        <f t="shared" si="0"/>
        <v>0</v>
      </c>
      <c r="G8" s="30" t="s">
        <v>123</v>
      </c>
    </row>
    <row r="9" spans="1:7" ht="42" customHeight="1" x14ac:dyDescent="0.25">
      <c r="A9" s="23">
        <v>5</v>
      </c>
      <c r="B9" s="5" t="str">
        <f>Celakovice!B9</f>
        <v>demontáž datových rozvaděčů</v>
      </c>
      <c r="C9" s="6">
        <v>1</v>
      </c>
      <c r="D9" s="6" t="s">
        <v>117</v>
      </c>
      <c r="E9" s="27"/>
      <c r="F9" s="17">
        <f t="shared" si="0"/>
        <v>0</v>
      </c>
      <c r="G9" s="30" t="s">
        <v>124</v>
      </c>
    </row>
    <row r="10" spans="1:7" ht="42" customHeight="1" x14ac:dyDescent="0.25">
      <c r="A10" s="23">
        <v>6</v>
      </c>
      <c r="B10" s="5" t="s">
        <v>112</v>
      </c>
      <c r="C10" s="6">
        <v>1</v>
      </c>
      <c r="D10" s="6" t="s">
        <v>117</v>
      </c>
      <c r="E10" s="27"/>
      <c r="F10" s="17">
        <f t="shared" si="0"/>
        <v>0</v>
      </c>
      <c r="G10" s="30"/>
    </row>
    <row r="11" spans="1:7" ht="42" customHeight="1" x14ac:dyDescent="0.25">
      <c r="A11" s="22">
        <v>7</v>
      </c>
      <c r="B11" s="5" t="s">
        <v>113</v>
      </c>
      <c r="C11" s="6">
        <v>1</v>
      </c>
      <c r="D11" s="9" t="s">
        <v>119</v>
      </c>
      <c r="E11" s="27"/>
      <c r="F11" s="17">
        <f t="shared" si="0"/>
        <v>0</v>
      </c>
      <c r="G11" s="30"/>
    </row>
    <row r="12" spans="1:7" ht="42" customHeight="1" thickBot="1" x14ac:dyDescent="0.3">
      <c r="A12" s="23">
        <v>9</v>
      </c>
      <c r="B12" s="8" t="str">
        <f>Celakovice!B12</f>
        <v>ostatní práce spojené s demontáží - uveďte popis</v>
      </c>
      <c r="C12" s="9">
        <v>1</v>
      </c>
      <c r="D12" s="9" t="s">
        <v>119</v>
      </c>
      <c r="E12" s="28"/>
      <c r="F12" s="17">
        <f t="shared" si="0"/>
        <v>0</v>
      </c>
      <c r="G12" s="31" t="s">
        <v>120</v>
      </c>
    </row>
    <row r="13" spans="1:7" ht="42" customHeight="1" thickBot="1" x14ac:dyDescent="0.3">
      <c r="A13" s="10"/>
      <c r="B13" s="11" t="s">
        <v>12</v>
      </c>
      <c r="C13" s="12"/>
      <c r="D13" s="12"/>
      <c r="E13" s="12"/>
      <c r="F13" s="13">
        <f>SUM(F5:F12)</f>
        <v>0</v>
      </c>
      <c r="G13" s="14"/>
    </row>
  </sheetData>
  <protectedRanges>
    <protectedRange sqref="C5:G12" name="Oblast1_1_1"/>
  </protectedRanges>
  <customSheetViews>
    <customSheetView guid="{CFA2F54B-35A6-4C42-85DA-4412CC2D658F}">
      <selection activeCell="A8" sqref="A8"/>
      <pageMargins left="0.31496062992125984" right="0.31496062992125984" top="0.59055118110236227" bottom="0.19685039370078741" header="0.31496062992125984" footer="0.31496062992125984"/>
      <pageSetup paperSize="9" scale="90" orientation="landscape" horizontalDpi="4294967294" verticalDpi="0" r:id="rId1"/>
      <headerFooter>
        <oddHeader>&amp;RPříloha č. 2</oddHeader>
      </headerFooter>
    </customSheetView>
  </customSheetViews>
  <pageMargins left="0.31496062992125984" right="0.31496062992125984" top="0.59055118110236227" bottom="0.19685039370078741" header="0.31496062992125984" footer="0.31496062992125984"/>
  <pageSetup paperSize="9" scale="90" orientation="landscape" horizontalDpi="4294967294" r:id="rId2"/>
  <headerFooter>
    <oddHeader>&amp;RPříloha č.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25</vt:i4>
      </vt:variant>
    </vt:vector>
  </HeadingPairs>
  <TitlesOfParts>
    <vt:vector size="25" baseType="lpstr">
      <vt:lpstr>Celkem RB</vt:lpstr>
      <vt:lpstr>Celakovice</vt:lpstr>
      <vt:lpstr>Cerna Studnice</vt:lpstr>
      <vt:lpstr>Decinsky Sneznik</vt:lpstr>
      <vt:lpstr>Dobrosov</vt:lpstr>
      <vt:lpstr>HK Jungmannova</vt:lpstr>
      <vt:lpstr>Jicin</vt:lpstr>
      <vt:lpstr>Juniorcentrum</vt:lpstr>
      <vt:lpstr>Kelske Vinice</vt:lpstr>
      <vt:lpstr>Kolin</vt:lpstr>
      <vt:lpstr>Kostomlaty</vt:lpstr>
      <vt:lpstr>Lovos</vt:lpstr>
      <vt:lpstr>Lysa n-Labem</vt:lpstr>
      <vt:lpstr>Micov</vt:lpstr>
      <vt:lpstr>Milesovka</vt:lpstr>
      <vt:lpstr>Nymburk</vt:lpstr>
      <vt:lpstr>Pardubice</vt:lpstr>
      <vt:lpstr>Poděbrady</vt:lpstr>
      <vt:lpstr>Prelouc</vt:lpstr>
      <vt:lpstr>Sec</vt:lpstr>
      <vt:lpstr>Tynec n-L</vt:lpstr>
      <vt:lpstr>Ustí n-L </vt:lpstr>
      <vt:lpstr> Suchy vrch</vt:lpstr>
      <vt:lpstr>Zamberk</vt:lpstr>
      <vt:lpstr>Zvicina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Bc. Jaroslav Bereš</dc:creator>
  <cp:lastModifiedBy>Ing. Pavel Staněk</cp:lastModifiedBy>
  <cp:lastPrinted>2021-05-03T12:00:29Z</cp:lastPrinted>
  <dcterms:created xsi:type="dcterms:W3CDTF">2021-03-25T11:38:14Z</dcterms:created>
  <dcterms:modified xsi:type="dcterms:W3CDTF">2021-05-10T11:27:26Z</dcterms:modified>
</cp:coreProperties>
</file>