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8" windowWidth="15192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<sst xmlns="http://schemas.openxmlformats.org/spreadsheetml/2006/main" count="77" uniqueCount="65">
  <si>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</si>
  <si>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</si>
  <si>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</si>
  <si>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</si>
  <si>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</si>
  <si>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</si>
  <si>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</si>
  <si>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</si>
  <si>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>bod</t>
  </si>
  <si>
    <t>Doplnění stávajícího bodového pole včetně stabilizace</t>
  </si>
  <si>
    <t xml:space="preserve"> - stabilizace kat. hranice kamennou značkou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</si>
  <si>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</si>
  <si>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</si>
  <si>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</si>
  <si>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</si>
  <si>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</si>
  <si>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</si>
  <si>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</si>
  <si>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</si>
  <si>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</si>
  <si>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</si>
  <si>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</si>
  <si>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</si>
  <si>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</si>
  <si>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</si>
  <si>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</si>
  <si>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</si>
  <si>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</si>
  <si>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</si>
  <si>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</si>
  <si>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</si>
  <si>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</si>
  <si>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</si>
  <si>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</si>
  <si>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</si>
  <si>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</si>
  <si>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</si>
  <si>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2.3.</t>
  </si>
  <si>
    <t>2.4.</t>
  </si>
  <si>
    <t>2.5.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</si>
  <si>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</si>
  <si>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1.Přípravné práce celkem (1.1.-1.7.)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</si>
  <si>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</si>
  <si>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</si>
  <si>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</si>
  <si>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</si>
  <si>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</si>
  <si>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</si>
  <si>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</si>
  <si>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</si>
  <si>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</si>
  <si>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</si>
  <si>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</si>
  <si>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</si>
  <si>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</si>
  <si>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</si>
  <si>
    <t>Zjišťování hranic pozemků neřešených dle §2 zák., vytyčení a stabilizace plastovou značkou</t>
  </si>
  <si>
    <t xml:space="preserve"> - vyšetření obvodu upravovaného území vč.ZPMZ a geom.plánů, stabilizace plastovou značkou</t>
  </si>
  <si>
    <t xml:space="preserve">Polohopisné a výškopisné zaměření zájmového území </t>
  </si>
  <si>
    <t>2.2.</t>
  </si>
  <si>
    <t>3.1</t>
  </si>
  <si>
    <t>Zpracování mapového díla včetně DKM a SPI bez DPH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</si>
  <si>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</si>
  <si>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</si>
  <si>
    <t>3.Zpracování mapového díla včetně DKM a SPI bez DPH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</si>
</sst>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hair">
        <color indexed="8"/>
      </left>
      <right/>
      <top style="medium">
        <color indexed="8"/>
      </top>
      <bottom/>
    </border>
    <border>
      <left style="hair">
        <color indexed="22"/>
      </left>
      <right style="hair">
        <color indexed="22"/>
      </right>
      <top style="thin"/>
      <bottom/>
    </border>
    <border>
      <left style="hair"/>
      <right/>
      <top style="thin"/>
      <bottom style="hair">
        <color indexed="8"/>
      </bottom>
    </border>
    <border>
      <left style="hair"/>
      <right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medium">
        <color indexed="8"/>
      </bottom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/>
      <right style="hair">
        <color indexed="22"/>
      </right>
      <top/>
      <bottom style="thin"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vertical="top"/>
    </xf>
    <xf numFmtId="164" fontId="6" fillId="0" borderId="14" xfId="0" applyNumberFormat="1" applyFont="1" applyFill="1" applyBorder="1" applyAlignment="1" applyProtection="1">
      <alignment vertical="top"/>
      <protection locked="0"/>
    </xf>
    <xf numFmtId="164" fontId="8" fillId="0" borderId="14" xfId="0" applyNumberFormat="1" applyFont="1" applyFill="1" applyBorder="1" applyAlignment="1">
      <alignment vertical="top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/>
    </xf>
    <xf numFmtId="164" fontId="6" fillId="0" borderId="17" xfId="0" applyNumberFormat="1" applyFont="1" applyFill="1" applyBorder="1" applyAlignment="1" applyProtection="1">
      <alignment vertical="top"/>
      <protection locked="0"/>
    </xf>
    <xf numFmtId="49" fontId="8" fillId="0" borderId="18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2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 applyProtection="1">
      <alignment vertical="center"/>
      <protection locked="0"/>
    </xf>
    <xf numFmtId="164" fontId="8" fillId="0" borderId="12" xfId="0" applyNumberFormat="1" applyFont="1" applyFill="1" applyBorder="1" applyAlignment="1">
      <alignment horizontal="right" vertical="top"/>
    </xf>
    <xf numFmtId="164" fontId="6" fillId="0" borderId="12" xfId="0" applyNumberFormat="1" applyFont="1" applyFill="1" applyBorder="1" applyAlignment="1" applyProtection="1">
      <alignment horizontal="right" vertical="top"/>
      <protection locked="0"/>
    </xf>
    <xf numFmtId="49" fontId="8" fillId="0" borderId="2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left" vertical="top"/>
    </xf>
    <xf numFmtId="6" fontId="12" fillId="0" borderId="24" xfId="0" applyNumberFormat="1" applyFont="1" applyFill="1" applyBorder="1" applyAlignment="1">
      <alignment/>
    </xf>
    <xf numFmtId="164" fontId="6" fillId="3" borderId="25" xfId="0" applyNumberFormat="1" applyFont="1" applyFill="1" applyBorder="1" applyAlignment="1" applyProtection="1">
      <alignment vertical="top"/>
      <protection locked="0"/>
    </xf>
    <xf numFmtId="6" fontId="11" fillId="0" borderId="26" xfId="0" applyNumberFormat="1" applyFont="1" applyFill="1" applyBorder="1" applyAlignment="1">
      <alignment/>
    </xf>
    <xf numFmtId="6" fontId="11" fillId="0" borderId="27" xfId="0" applyNumberFormat="1" applyFont="1" applyFill="1" applyBorder="1" applyAlignment="1">
      <alignment/>
    </xf>
    <xf numFmtId="6" fontId="12" fillId="0" borderId="27" xfId="0" applyNumberFormat="1" applyFont="1" applyFill="1" applyBorder="1" applyAlignment="1">
      <alignment/>
    </xf>
    <xf numFmtId="6" fontId="12" fillId="0" borderId="28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 vertical="top"/>
    </xf>
    <xf numFmtId="164" fontId="8" fillId="0" borderId="30" xfId="0" applyNumberFormat="1" applyFont="1" applyFill="1" applyBorder="1" applyAlignment="1">
      <alignment vertical="top"/>
    </xf>
    <xf numFmtId="0" fontId="6" fillId="2" borderId="31" xfId="0" applyFont="1" applyFill="1" applyBorder="1" applyAlignment="1">
      <alignment vertical="top" wrapText="1"/>
    </xf>
    <xf numFmtId="0" fontId="10" fillId="0" borderId="32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1" fillId="0" borderId="34" xfId="0" applyFont="1" applyFill="1" applyBorder="1" applyAlignment="1">
      <alignment vertical="top" wrapText="1"/>
    </xf>
    <xf numFmtId="0" fontId="0" fillId="0" borderId="35" xfId="0" applyBorder="1"/>
    <xf numFmtId="0" fontId="11" fillId="0" borderId="36" xfId="0" applyFont="1" applyFill="1" applyBorder="1" applyAlignment="1">
      <alignment vertical="top" wrapText="1"/>
    </xf>
    <xf numFmtId="0" fontId="0" fillId="0" borderId="37" xfId="0" applyBorder="1"/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38" xfId="0" applyNumberFormat="1" applyFont="1" applyFill="1" applyBorder="1" applyAlignment="1">
      <alignment horizontal="center" vertical="top"/>
    </xf>
    <xf numFmtId="49" fontId="8" fillId="0" borderId="39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49" fontId="8" fillId="0" borderId="40" xfId="0" applyNumberFormat="1" applyFont="1" applyFill="1" applyBorder="1" applyAlignment="1" applyProtection="1">
      <alignment horizontal="center" vertical="top"/>
      <protection locked="0"/>
    </xf>
    <xf numFmtId="49" fontId="8" fillId="0" borderId="41" xfId="0" applyNumberFormat="1" applyFont="1" applyFill="1" applyBorder="1" applyAlignment="1" applyProtection="1">
      <alignment horizontal="center" vertical="top"/>
      <protection locked="0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42" xfId="0" applyFont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4" borderId="31" xfId="0" applyFont="1" applyFill="1" applyBorder="1" applyAlignment="1">
      <alignment vertical="top" wrapText="1"/>
    </xf>
    <xf numFmtId="0" fontId="9" fillId="4" borderId="32" xfId="0" applyFont="1" applyFill="1" applyBorder="1" applyAlignment="1">
      <alignment vertical="top"/>
    </xf>
    <xf numFmtId="0" fontId="9" fillId="4" borderId="4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2" fillId="0" borderId="43" xfId="0" applyFont="1" applyFill="1" applyBorder="1" applyAlignment="1">
      <alignment vertical="top" wrapText="1"/>
    </xf>
    <xf numFmtId="0" fontId="0" fillId="0" borderId="44" xfId="0" applyBorder="1"/>
    <xf numFmtId="0" fontId="8" fillId="0" borderId="0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vertical="top" wrapText="1"/>
    </xf>
    <xf numFmtId="6" fontId="11" fillId="0" borderId="37" xfId="0" applyNumberFormat="1" applyFont="1" applyFill="1" applyBorder="1" applyAlignment="1">
      <alignment/>
    </xf>
    <xf numFmtId="6" fontId="11" fillId="0" borderId="45" xfId="0" applyNumberFormat="1" applyFont="1" applyFill="1" applyBorder="1" applyAlignment="1">
      <alignment/>
    </xf>
    <xf numFmtId="6" fontId="11" fillId="0" borderId="35" xfId="0" applyNumberFormat="1" applyFont="1" applyFill="1" applyBorder="1" applyAlignment="1">
      <alignment/>
    </xf>
    <xf numFmtId="6" fontId="11" fillId="0" borderId="46" xfId="0" applyNumberFormat="1" applyFont="1" applyFill="1" applyBorder="1" applyAlignment="1">
      <alignment/>
    </xf>
    <xf numFmtId="6" fontId="12" fillId="0" borderId="44" xfId="0" applyNumberFormat="1" applyFont="1" applyFill="1" applyBorder="1" applyAlignment="1">
      <alignment/>
    </xf>
    <xf numFmtId="6" fontId="12" fillId="0" borderId="47" xfId="0" applyNumberFormat="1" applyFont="1" applyFill="1" applyBorder="1" applyAlignment="1">
      <alignment/>
    </xf>
    <xf numFmtId="6" fontId="12" fillId="0" borderId="35" xfId="0" applyNumberFormat="1" applyFont="1" applyFill="1" applyBorder="1" applyAlignment="1">
      <alignment/>
    </xf>
    <xf numFmtId="6" fontId="12" fillId="0" borderId="46" xfId="0" applyNumberFormat="1" applyFont="1" applyFill="1" applyBorder="1" applyAlignment="1">
      <alignment/>
    </xf>
    <xf numFmtId="0" fontId="6" fillId="0" borderId="48" xfId="0" applyFont="1" applyFill="1" applyBorder="1" applyAlignment="1">
      <alignment horizontal="center" vertical="top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4"/>
  <sheetViews>
    <sheetView showGridLines="0" tabSelected="1" view="pageLayout" workbookViewId="0" topLeftCell="A1">
      <selection activeCell="F4" sqref="F4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7" width="10.0039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51.6" customHeight="1">
      <c r="B2" s="23"/>
      <c r="C2" s="18" t="s">
        <v>53</v>
      </c>
      <c r="D2" s="19" t="s">
        <v>0</v>
      </c>
      <c r="E2" s="20" t="s">
        <v>12</v>
      </c>
      <c r="F2" s="20" t="s">
        <v>11</v>
      </c>
      <c r="G2" s="20" t="s">
        <v>13</v>
      </c>
      <c r="H2" s="21" t="s">
        <v>22</v>
      </c>
    </row>
    <row r="3" spans="2:8" s="10" customFormat="1" ht="15.9" customHeight="1">
      <c r="B3" s="24" t="s">
        <v>2</v>
      </c>
      <c r="C3" s="7" t="s">
        <v>15</v>
      </c>
      <c r="D3" s="3"/>
      <c r="E3" s="8"/>
      <c r="F3" s="8"/>
      <c r="G3" s="8"/>
      <c r="H3" s="9"/>
    </row>
    <row r="4" spans="2:8" s="5" customFormat="1" ht="21" customHeight="1">
      <c r="B4" s="26" t="s">
        <v>29</v>
      </c>
      <c r="C4" s="27" t="s">
        <v>51</v>
      </c>
      <c r="D4" s="28" t="s">
        <v>1</v>
      </c>
      <c r="E4" s="62">
        <v>506</v>
      </c>
      <c r="F4" s="63"/>
      <c r="G4" s="29">
        <f aca="true" t="shared" si="0" ref="G4:G7">E4*F4</f>
        <v>0</v>
      </c>
      <c r="H4" s="31"/>
    </row>
    <row r="5" spans="2:8" s="5" customFormat="1" ht="33.75" customHeight="1">
      <c r="B5" s="90" t="s">
        <v>30</v>
      </c>
      <c r="C5" s="32" t="s">
        <v>16</v>
      </c>
      <c r="D5" s="33" t="s">
        <v>8</v>
      </c>
      <c r="E5" s="34">
        <v>15</v>
      </c>
      <c r="F5" s="35"/>
      <c r="G5" s="36">
        <f t="shared" si="0"/>
        <v>0</v>
      </c>
      <c r="H5" s="89"/>
    </row>
    <row r="6" spans="2:8" s="5" customFormat="1" ht="33.75" customHeight="1">
      <c r="B6" s="90"/>
      <c r="C6" s="32" t="s">
        <v>9</v>
      </c>
      <c r="D6" s="33" t="s">
        <v>8</v>
      </c>
      <c r="E6" s="34">
        <v>15</v>
      </c>
      <c r="F6" s="35"/>
      <c r="G6" s="36">
        <f t="shared" si="0"/>
        <v>0</v>
      </c>
      <c r="H6" s="89"/>
    </row>
    <row r="7" spans="2:8" s="5" customFormat="1" ht="33.75" customHeight="1">
      <c r="B7" s="60" t="s">
        <v>31</v>
      </c>
      <c r="C7" s="32" t="s">
        <v>58</v>
      </c>
      <c r="D7" s="33" t="s">
        <v>1</v>
      </c>
      <c r="E7" s="34">
        <v>400</v>
      </c>
      <c r="F7" s="35"/>
      <c r="G7" s="36">
        <f t="shared" si="0"/>
        <v>0</v>
      </c>
      <c r="H7" s="55"/>
    </row>
    <row r="8" spans="2:8" s="5" customFormat="1" ht="33.75" customHeight="1">
      <c r="B8" s="91" t="s">
        <v>32</v>
      </c>
      <c r="C8" s="32" t="s">
        <v>42</v>
      </c>
      <c r="D8" s="34"/>
      <c r="E8" s="34"/>
      <c r="F8" s="34"/>
      <c r="G8" s="34"/>
      <c r="H8" s="94"/>
    </row>
    <row r="9" spans="2:8" s="5" customFormat="1" ht="33.75" customHeight="1">
      <c r="B9" s="92"/>
      <c r="C9" s="32" t="s">
        <v>52</v>
      </c>
      <c r="D9" s="33" t="s">
        <v>6</v>
      </c>
      <c r="E9" s="34">
        <v>68</v>
      </c>
      <c r="F9" s="35"/>
      <c r="G9" s="36">
        <f>E9*F9</f>
        <v>0</v>
      </c>
      <c r="H9" s="95"/>
    </row>
    <row r="10" spans="2:8" s="5" customFormat="1" ht="21" customHeight="1">
      <c r="B10" s="93"/>
      <c r="C10" s="32" t="s">
        <v>10</v>
      </c>
      <c r="D10" s="33" t="s">
        <v>25</v>
      </c>
      <c r="E10" s="34">
        <v>1</v>
      </c>
      <c r="F10" s="35"/>
      <c r="G10" s="36">
        <f>E10*F10</f>
        <v>0</v>
      </c>
      <c r="H10" s="96"/>
    </row>
    <row r="11" spans="2:8" s="5" customFormat="1" ht="27.6">
      <c r="B11" s="91" t="s">
        <v>33</v>
      </c>
      <c r="C11" s="32" t="s">
        <v>43</v>
      </c>
      <c r="D11" s="34"/>
      <c r="E11" s="34"/>
      <c r="F11" s="34"/>
      <c r="G11" s="36"/>
      <c r="H11" s="94"/>
    </row>
    <row r="12" spans="2:8" s="5" customFormat="1" ht="32.25" customHeight="1">
      <c r="B12" s="92"/>
      <c r="C12" s="32" t="s">
        <v>57</v>
      </c>
      <c r="D12" s="33" t="s">
        <v>6</v>
      </c>
      <c r="E12" s="34">
        <v>97</v>
      </c>
      <c r="F12" s="35"/>
      <c r="G12" s="36">
        <f>E12*F12</f>
        <v>0</v>
      </c>
      <c r="H12" s="95"/>
    </row>
    <row r="13" spans="2:8" s="5" customFormat="1" ht="33.75" customHeight="1">
      <c r="B13" s="57" t="s">
        <v>34</v>
      </c>
      <c r="C13" s="32" t="s">
        <v>56</v>
      </c>
      <c r="D13" s="58" t="s">
        <v>1</v>
      </c>
      <c r="E13" s="59">
        <v>106</v>
      </c>
      <c r="F13" s="61"/>
      <c r="G13" s="36">
        <f aca="true" t="shared" si="1" ref="G13:G14">E13*F13</f>
        <v>0</v>
      </c>
      <c r="H13" s="56"/>
    </row>
    <row r="14" spans="2:8" s="5" customFormat="1" ht="62.1" customHeight="1">
      <c r="B14" s="38" t="s">
        <v>35</v>
      </c>
      <c r="C14" s="39" t="s">
        <v>27</v>
      </c>
      <c r="D14" s="40" t="s">
        <v>1</v>
      </c>
      <c r="E14" s="41">
        <v>506</v>
      </c>
      <c r="F14" s="42"/>
      <c r="G14" s="80">
        <f t="shared" si="1"/>
        <v>0</v>
      </c>
      <c r="H14" s="43"/>
    </row>
    <row r="15" spans="2:8" s="5" customFormat="1" ht="23.25" customHeight="1">
      <c r="B15" s="49"/>
      <c r="C15" s="54" t="s">
        <v>54</v>
      </c>
      <c r="D15" s="50"/>
      <c r="F15" s="51"/>
      <c r="G15" s="52"/>
      <c r="H15" s="53"/>
    </row>
    <row r="16" spans="2:8" s="5" customFormat="1" ht="15.9" customHeight="1">
      <c r="B16" s="25"/>
      <c r="C16" s="82" t="s">
        <v>40</v>
      </c>
      <c r="D16" s="83"/>
      <c r="E16" s="83"/>
      <c r="F16" s="83"/>
      <c r="G16" s="84"/>
      <c r="H16" s="11">
        <f>SUBTOTAL(9,G4:G14)</f>
        <v>0</v>
      </c>
    </row>
    <row r="17" spans="2:8" s="10" customFormat="1" ht="15.9" customHeight="1">
      <c r="B17" s="24" t="s">
        <v>3</v>
      </c>
      <c r="C17" s="7" t="s">
        <v>14</v>
      </c>
      <c r="D17" s="17"/>
      <c r="E17" s="8"/>
      <c r="F17" s="12"/>
      <c r="G17" s="12"/>
      <c r="H17" s="13"/>
    </row>
    <row r="18" spans="2:8" s="5" customFormat="1" ht="45" customHeight="1">
      <c r="B18" s="26" t="s">
        <v>36</v>
      </c>
      <c r="C18" s="27" t="s">
        <v>28</v>
      </c>
      <c r="D18" s="28" t="s">
        <v>1</v>
      </c>
      <c r="E18" s="44">
        <v>400</v>
      </c>
      <c r="F18" s="30"/>
      <c r="G18" s="29">
        <f aca="true" t="shared" si="2" ref="G18:G22">E18*F18</f>
        <v>0</v>
      </c>
      <c r="H18" s="31"/>
    </row>
    <row r="19" spans="2:8" s="5" customFormat="1" ht="45" customHeight="1">
      <c r="B19" s="64" t="s">
        <v>59</v>
      </c>
      <c r="C19" s="32" t="s">
        <v>17</v>
      </c>
      <c r="D19" s="33" t="s">
        <v>6</v>
      </c>
      <c r="E19" s="34">
        <v>100</v>
      </c>
      <c r="F19" s="35"/>
      <c r="G19" s="36">
        <f t="shared" si="2"/>
        <v>0</v>
      </c>
      <c r="H19" s="37"/>
    </row>
    <row r="20" spans="2:8" s="5" customFormat="1" ht="75" customHeight="1">
      <c r="B20" s="64" t="s">
        <v>37</v>
      </c>
      <c r="C20" s="32" t="s">
        <v>26</v>
      </c>
      <c r="D20" s="33" t="s">
        <v>6</v>
      </c>
      <c r="E20" s="34">
        <v>50</v>
      </c>
      <c r="F20" s="35"/>
      <c r="G20" s="36">
        <f t="shared" si="2"/>
        <v>0</v>
      </c>
      <c r="H20" s="37"/>
    </row>
    <row r="21" spans="2:8" s="5" customFormat="1" ht="33.75" customHeight="1">
      <c r="B21" s="64" t="s">
        <v>38</v>
      </c>
      <c r="C21" s="45" t="s">
        <v>5</v>
      </c>
      <c r="D21" s="33" t="s">
        <v>1</v>
      </c>
      <c r="E21" s="34">
        <v>400</v>
      </c>
      <c r="F21" s="35"/>
      <c r="G21" s="36">
        <f t="shared" si="2"/>
        <v>0</v>
      </c>
      <c r="H21" s="72"/>
    </row>
    <row r="22" spans="2:8" s="5" customFormat="1" ht="33.75" customHeight="1">
      <c r="B22" s="38" t="s">
        <v>39</v>
      </c>
      <c r="C22" s="46" t="s">
        <v>18</v>
      </c>
      <c r="D22" s="40" t="s">
        <v>25</v>
      </c>
      <c r="E22" s="41">
        <v>4</v>
      </c>
      <c r="F22" s="42"/>
      <c r="G22" s="80">
        <f t="shared" si="2"/>
        <v>0</v>
      </c>
      <c r="H22" s="43"/>
    </row>
    <row r="23" spans="2:8" s="5" customFormat="1" ht="15.9" customHeight="1">
      <c r="B23" s="25"/>
      <c r="C23" s="82" t="s">
        <v>62</v>
      </c>
      <c r="D23" s="83"/>
      <c r="E23" s="83"/>
      <c r="F23" s="83"/>
      <c r="G23" s="99"/>
      <c r="H23" s="11">
        <f>SUBTOTAL(9,G18:G22)</f>
        <v>0</v>
      </c>
    </row>
    <row r="24" spans="2:14" s="10" customFormat="1" ht="33.75" customHeight="1">
      <c r="B24" s="24" t="s">
        <v>4</v>
      </c>
      <c r="C24" s="97" t="s">
        <v>7</v>
      </c>
      <c r="D24" s="98"/>
      <c r="E24" s="98"/>
      <c r="F24" s="98"/>
      <c r="G24" s="100"/>
      <c r="H24" s="101"/>
      <c r="N24" s="5"/>
    </row>
    <row r="25" spans="2:8" s="65" customFormat="1" ht="38.25" customHeight="1">
      <c r="B25" s="38" t="s">
        <v>60</v>
      </c>
      <c r="C25" s="39" t="s">
        <v>7</v>
      </c>
      <c r="D25" s="40" t="s">
        <v>1</v>
      </c>
      <c r="E25" s="41">
        <v>506</v>
      </c>
      <c r="F25" s="42"/>
      <c r="G25" s="81">
        <f aca="true" t="shared" si="3" ref="G25">E25*F25</f>
        <v>0</v>
      </c>
      <c r="H25" s="71"/>
    </row>
    <row r="26" spans="2:8" s="5" customFormat="1" ht="17.25" customHeight="1">
      <c r="B26" s="25"/>
      <c r="C26" s="102" t="s">
        <v>61</v>
      </c>
      <c r="D26" s="103"/>
      <c r="E26" s="103"/>
      <c r="F26" s="103"/>
      <c r="G26" s="104"/>
      <c r="H26" s="11">
        <f>SUBTOTAL(9,G25:G25)</f>
        <v>0</v>
      </c>
    </row>
    <row r="27" spans="2:8" s="5" customFormat="1" ht="15.9" customHeight="1" thickBot="1">
      <c r="B27" s="22"/>
      <c r="C27" s="6"/>
      <c r="D27" s="1"/>
      <c r="E27" s="4"/>
      <c r="F27" s="4"/>
      <c r="G27" s="4"/>
      <c r="H27" s="75"/>
    </row>
    <row r="28" spans="2:14" ht="15" customHeight="1">
      <c r="B28" s="118" t="s">
        <v>55</v>
      </c>
      <c r="C28" s="119"/>
      <c r="D28" s="119"/>
      <c r="E28" s="119"/>
      <c r="F28" s="119"/>
      <c r="G28" s="119"/>
      <c r="H28" s="119"/>
      <c r="I28" s="120"/>
      <c r="N28" s="2"/>
    </row>
    <row r="29" spans="2:9" s="14" customFormat="1" ht="19.5" customHeight="1">
      <c r="B29" s="87" t="s">
        <v>41</v>
      </c>
      <c r="C29" s="88"/>
      <c r="D29" s="88"/>
      <c r="E29" s="88"/>
      <c r="F29" s="88"/>
      <c r="G29" s="76"/>
      <c r="H29" s="110">
        <f>H16</f>
        <v>0</v>
      </c>
      <c r="I29" s="111"/>
    </row>
    <row r="30" spans="2:9" s="14" customFormat="1" ht="17.25" customHeight="1">
      <c r="B30" s="85" t="s">
        <v>63</v>
      </c>
      <c r="C30" s="86"/>
      <c r="D30" s="86"/>
      <c r="E30" s="86"/>
      <c r="F30" s="86"/>
      <c r="G30" s="77"/>
      <c r="H30" s="112">
        <f>H23</f>
        <v>0</v>
      </c>
      <c r="I30" s="113"/>
    </row>
    <row r="31" spans="2:9" s="14" customFormat="1" ht="17.25" customHeight="1">
      <c r="B31" s="85" t="s">
        <v>64</v>
      </c>
      <c r="C31" s="86"/>
      <c r="D31" s="86"/>
      <c r="E31" s="86"/>
      <c r="F31" s="86"/>
      <c r="G31" s="77"/>
      <c r="H31" s="112">
        <f>H26</f>
        <v>0</v>
      </c>
      <c r="I31" s="113"/>
    </row>
    <row r="32" spans="2:9" s="14" customFormat="1" ht="33.75" customHeight="1">
      <c r="B32" s="109" t="s">
        <v>19</v>
      </c>
      <c r="C32" s="86"/>
      <c r="D32" s="86"/>
      <c r="E32" s="86"/>
      <c r="F32" s="86"/>
      <c r="G32" s="78"/>
      <c r="H32" s="116">
        <f>SUM(H29:H31)</f>
        <v>0</v>
      </c>
      <c r="I32" s="117"/>
    </row>
    <row r="33" spans="2:9" s="14" customFormat="1" ht="17.25" customHeight="1">
      <c r="B33" s="85" t="s">
        <v>20</v>
      </c>
      <c r="C33" s="86"/>
      <c r="D33" s="86"/>
      <c r="E33" s="86"/>
      <c r="F33" s="86"/>
      <c r="G33" s="77"/>
      <c r="H33" s="112">
        <f>H32*20%</f>
        <v>0</v>
      </c>
      <c r="I33" s="113"/>
    </row>
    <row r="34" spans="2:9" s="14" customFormat="1" ht="17.25" customHeight="1" thickBot="1">
      <c r="B34" s="106" t="s">
        <v>21</v>
      </c>
      <c r="C34" s="107"/>
      <c r="D34" s="107"/>
      <c r="E34" s="107"/>
      <c r="F34" s="107"/>
      <c r="G34" s="79"/>
      <c r="H34" s="114">
        <f>H32*1.2</f>
        <v>0</v>
      </c>
      <c r="I34" s="115"/>
    </row>
    <row r="35" spans="2:8" s="15" customFormat="1" ht="17.25" customHeight="1">
      <c r="B35" s="48" t="s">
        <v>23</v>
      </c>
      <c r="C35" s="73" t="s">
        <v>24</v>
      </c>
      <c r="D35" s="67"/>
      <c r="E35" s="67"/>
      <c r="F35" s="67"/>
      <c r="G35" s="67"/>
      <c r="H35" s="74"/>
    </row>
    <row r="36" spans="2:8" ht="14.25" customHeight="1">
      <c r="B36" s="48"/>
      <c r="C36" s="67"/>
      <c r="D36" s="67"/>
      <c r="E36" s="67"/>
      <c r="F36" s="67"/>
      <c r="G36" s="67"/>
      <c r="H36" s="67"/>
    </row>
    <row r="37" spans="2:8" ht="39.75" customHeight="1">
      <c r="B37" s="68" t="s">
        <v>44</v>
      </c>
      <c r="C37" s="68"/>
      <c r="D37" s="68"/>
      <c r="E37" s="68"/>
      <c r="F37" s="68"/>
      <c r="G37" s="68"/>
      <c r="H37" s="67"/>
    </row>
    <row r="38" spans="2:8" ht="15" customHeight="1">
      <c r="B38" s="5"/>
      <c r="D38" s="47"/>
      <c r="H38" s="68"/>
    </row>
    <row r="39" spans="2:7" ht="15" customHeight="1">
      <c r="B39" s="108" t="s">
        <v>45</v>
      </c>
      <c r="C39" s="108"/>
      <c r="D39" s="69" t="s">
        <v>46</v>
      </c>
      <c r="E39" s="69"/>
      <c r="F39" s="69"/>
      <c r="G39" s="69"/>
    </row>
    <row r="40" spans="2:8" ht="15" customHeight="1">
      <c r="B40" s="5"/>
      <c r="D40" s="47"/>
      <c r="H40" s="69"/>
    </row>
    <row r="41" spans="2:4" ht="15" customHeight="1">
      <c r="B41" s="5"/>
      <c r="D41" s="47"/>
    </row>
    <row r="42" spans="2:7" ht="15" customHeight="1">
      <c r="B42" s="5" t="s">
        <v>47</v>
      </c>
      <c r="D42" s="70" t="s">
        <v>48</v>
      </c>
      <c r="E42" s="70"/>
      <c r="F42" s="70"/>
      <c r="G42" s="70"/>
    </row>
    <row r="43" spans="2:8" ht="15" customHeight="1">
      <c r="B43" s="105" t="s">
        <v>49</v>
      </c>
      <c r="C43" s="105"/>
      <c r="D43" s="66" t="s">
        <v>50</v>
      </c>
      <c r="E43" s="66"/>
      <c r="F43" s="66"/>
      <c r="G43" s="66"/>
      <c r="H43" s="70"/>
    </row>
    <row r="44" ht="15" customHeight="1">
      <c r="H44" s="66"/>
    </row>
  </sheetData>
  <mergeCells count="26">
    <mergeCell ref="H34:I34"/>
    <mergeCell ref="H32:I32"/>
    <mergeCell ref="H33:I33"/>
    <mergeCell ref="H31:I31"/>
    <mergeCell ref="B28:I28"/>
    <mergeCell ref="B31:F31"/>
    <mergeCell ref="B43:C43"/>
    <mergeCell ref="B34:F34"/>
    <mergeCell ref="B39:C39"/>
    <mergeCell ref="B33:F33"/>
    <mergeCell ref="B32:F32"/>
    <mergeCell ref="C16:G16"/>
    <mergeCell ref="B30:F30"/>
    <mergeCell ref="B29:F29"/>
    <mergeCell ref="H5:H6"/>
    <mergeCell ref="B5:B6"/>
    <mergeCell ref="B11:B12"/>
    <mergeCell ref="B8:B10"/>
    <mergeCell ref="H8:H10"/>
    <mergeCell ref="H11:H12"/>
    <mergeCell ref="C24:F24"/>
    <mergeCell ref="C23:G23"/>
    <mergeCell ref="G24:H24"/>
    <mergeCell ref="C26:G26"/>
    <mergeCell ref="H29:I29"/>
    <mergeCell ref="H30:I30"/>
  </mergeCells>
  <printOptions/>
  <pageMargins left="0.5905511811023623" right="0.4375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k SOD č.1   - KPÚ Tmaň Lounín, k.ú. Tmaň  </oddHeader>
    <oddFooter>&amp;C&amp;P</oddFooter>
  </headerFooter>
  <rowBreaks count="1" manualBreakCount="1">
    <brk id="16" max="16383" man="1"/>
  </rowBreaks>
  <ignoredErrors>
    <ignoredError sqref="H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Jelinkova Eva</cp:lastModifiedBy>
  <cp:lastPrinted>2012-07-11T10:30:18Z</cp:lastPrinted>
  <dcterms:created xsi:type="dcterms:W3CDTF">2005-06-09T05:49:05Z</dcterms:created>
  <dcterms:modified xsi:type="dcterms:W3CDTF">2012-07-11T10:33:51Z</dcterms:modified>
  <cp:category/>
  <cp:version/>
  <cp:contentType/>
  <cp:contentStatus/>
</cp:coreProperties>
</file>