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80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3" i="1"/>
  <c r="C22"/>
  <c r="D22" s="1"/>
  <c r="C9"/>
  <c r="D9" s="1"/>
  <c r="C39" l="1"/>
  <c r="E39" s="1"/>
  <c r="D33"/>
  <c r="E33" s="1"/>
  <c r="E9"/>
  <c r="C37"/>
  <c r="E37" s="1"/>
  <c r="E22"/>
  <c r="C38"/>
  <c r="E38" s="1"/>
  <c r="E40" s="1"/>
</calcChain>
</file>

<file path=xl/sharedStrings.xml><?xml version="1.0" encoding="utf-8"?>
<sst xmlns="http://schemas.openxmlformats.org/spreadsheetml/2006/main" count="65" uniqueCount="45">
  <si>
    <t>mj</t>
  </si>
  <si>
    <t>Cena za mj</t>
  </si>
  <si>
    <t>DKM</t>
  </si>
  <si>
    <t>KMD/KM-D</t>
  </si>
  <si>
    <t>Rastr KN/ZE</t>
  </si>
  <si>
    <t>100 bm</t>
  </si>
  <si>
    <t>a) lesní pozemky</t>
  </si>
  <si>
    <t>b) zemědělské a ostatní pozemky</t>
  </si>
  <si>
    <t>celkem</t>
  </si>
  <si>
    <t>c) stabilizace včetně plastu</t>
  </si>
  <si>
    <t>30 ks</t>
  </si>
  <si>
    <t>bez DPH</t>
  </si>
  <si>
    <t>DPH 20%</t>
  </si>
  <si>
    <t>Průměrná jednotková cena za vytyčení hranic včetně stabilizace</t>
  </si>
  <si>
    <t>Typ GP</t>
  </si>
  <si>
    <t>a) § 73odst. 1 písm. A), b), c), e)</t>
  </si>
  <si>
    <t>b) § 73odst. 1 písm. d)</t>
  </si>
  <si>
    <t>c) § 73odst. 1 písm. f)</t>
  </si>
  <si>
    <t>d) § 73odst. 1 písm. g), h), i)</t>
  </si>
  <si>
    <t>e) § 73odst. 1 písm. J) věcná břemena</t>
  </si>
  <si>
    <t>f) § 83 upřesněný přídělový plán</t>
  </si>
  <si>
    <t xml:space="preserve">   celkem</t>
  </si>
  <si>
    <t>Průměrná jednotková cena za GP</t>
  </si>
  <si>
    <t>Typ prací</t>
  </si>
  <si>
    <t xml:space="preserve">   mj</t>
  </si>
  <si>
    <t xml:space="preserve">                  Cena za mj</t>
  </si>
  <si>
    <t>a) podrobné zaměření polohopisu</t>
  </si>
  <si>
    <t> ha</t>
  </si>
  <si>
    <t>b) podrobné zaměření výškopisu</t>
  </si>
  <si>
    <t>c) vytyčení hlavních bodů stavby</t>
  </si>
  <si>
    <t>5 ks</t>
  </si>
  <si>
    <t>d) vytyčení vedlejších bodů stavby</t>
  </si>
  <si>
    <t>10 ks</t>
  </si>
  <si>
    <t>e) zaměření skutečného provedení stavby</t>
  </si>
  <si>
    <t>Váhy</t>
  </si>
  <si>
    <t>váha</t>
  </si>
  <si>
    <t>vytyč</t>
  </si>
  <si>
    <t>GP</t>
  </si>
  <si>
    <t>ostatní</t>
  </si>
  <si>
    <t>Rámcová smlouva na geodetické práce okres Jeseník na roky 2012 a 2013</t>
  </si>
  <si>
    <t xml:space="preserve">Celkem </t>
  </si>
  <si>
    <t>Vytyčení pozemků</t>
  </si>
  <si>
    <r>
      <t xml:space="preserve">A. </t>
    </r>
    <r>
      <rPr>
        <b/>
        <sz val="11"/>
        <color theme="1"/>
        <rFont val="Calibri"/>
        <family val="2"/>
        <charset val="238"/>
        <scheme val="minor"/>
      </rPr>
      <t>Vytyčení hranic pozemků včetně stabilizace</t>
    </r>
    <r>
      <rPr>
        <sz val="11"/>
        <color theme="1"/>
        <rFont val="Calibri"/>
        <family val="2"/>
        <charset val="238"/>
        <scheme val="minor"/>
      </rPr>
      <t xml:space="preserve"> (dle § 85 - 89 vyhlášky č. 26/2007 Sb.)</t>
    </r>
  </si>
  <si>
    <r>
      <t xml:space="preserve">B. </t>
    </r>
    <r>
      <rPr>
        <b/>
        <sz val="11"/>
        <color theme="1"/>
        <rFont val="Calibri"/>
        <family val="2"/>
        <charset val="238"/>
        <scheme val="minor"/>
      </rPr>
      <t>Geometrické plány</t>
    </r>
    <r>
      <rPr>
        <sz val="11"/>
        <color theme="1"/>
        <rFont val="Calibri"/>
        <family val="2"/>
        <charset val="238"/>
        <scheme val="minor"/>
      </rPr>
      <t xml:space="preserve"> (GP dle § 73 a upřesněný přídělový plán dle § 83 vyhlášky č. 26/2007 Sb.)</t>
    </r>
  </si>
  <si>
    <r>
      <t xml:space="preserve">C. </t>
    </r>
    <r>
      <rPr>
        <b/>
        <sz val="11"/>
        <color theme="1"/>
        <rFont val="Calibri"/>
        <family val="2"/>
        <charset val="238"/>
        <scheme val="minor"/>
      </rPr>
      <t>Ostatní geodetické práce</t>
    </r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</si>
</sst>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_ ;\-#,##0.00\ 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3" fillId="0" borderId="8" xfId="0" applyFont="1" applyBorder="1" applyAlignment="1">
      <alignment horizontal="justify"/>
    </xf>
    <xf numFmtId="0" fontId="3" fillId="0" borderId="4" xfId="0" applyFont="1" applyBorder="1" applyAlignment="1">
      <alignment horizontal="justify"/>
    </xf>
    <xf numFmtId="44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44" fontId="1" fillId="0" borderId="9" xfId="0" applyNumberFormat="1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/>
    </xf>
    <xf numFmtId="0" fontId="3" fillId="0" borderId="5" xfId="0" applyFont="1" applyBorder="1" applyAlignment="1">
      <alignment horizontal="justify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2" workbookViewId="0">
      <selection activeCell="F39" sqref="F39"/>
    </sheetView>
  </sheetViews>
  <sheetFormatPr defaultRowHeight="15"/>
  <cols>
    <col min="1" max="1" width="56.42578125" customWidth="1"/>
    <col min="3" max="3" width="18.85546875" customWidth="1"/>
    <col min="4" max="4" width="13.140625" customWidth="1"/>
    <col min="5" max="5" width="14.5703125" customWidth="1"/>
  </cols>
  <sheetData>
    <row r="1" spans="1:7">
      <c r="A1" t="s">
        <v>39</v>
      </c>
    </row>
    <row r="2" spans="1:7" ht="15.75" thickBot="1">
      <c r="A2" t="s">
        <v>42</v>
      </c>
    </row>
    <row r="3" spans="1:7" ht="15.75" thickBot="1">
      <c r="A3" s="14" t="s">
        <v>41</v>
      </c>
      <c r="B3" s="16" t="s">
        <v>0</v>
      </c>
      <c r="C3" s="18" t="s">
        <v>1</v>
      </c>
      <c r="D3" s="19"/>
      <c r="E3" s="20"/>
    </row>
    <row r="4" spans="1:7" ht="15.75" thickBot="1">
      <c r="A4" s="15"/>
      <c r="B4" s="17"/>
      <c r="C4" s="1" t="s">
        <v>2</v>
      </c>
      <c r="D4" s="1" t="s">
        <v>3</v>
      </c>
      <c r="E4" s="1" t="s">
        <v>4</v>
      </c>
      <c r="G4" s="2"/>
    </row>
    <row r="5" spans="1:7" ht="15.75" thickBot="1">
      <c r="A5" s="3" t="s">
        <v>6</v>
      </c>
      <c r="B5" s="4" t="s">
        <v>5</v>
      </c>
      <c r="C5" s="4"/>
      <c r="D5" s="4"/>
      <c r="E5" s="4"/>
    </row>
    <row r="6" spans="1:7" ht="15.75" thickBot="1">
      <c r="A6" s="3" t="s">
        <v>7</v>
      </c>
      <c r="B6" s="4" t="s">
        <v>5</v>
      </c>
      <c r="C6" s="4"/>
      <c r="D6" s="4"/>
      <c r="E6" s="4"/>
    </row>
    <row r="7" spans="1:7" ht="15.75" thickBot="1">
      <c r="A7" s="3" t="s">
        <v>9</v>
      </c>
      <c r="B7" s="4" t="s">
        <v>10</v>
      </c>
      <c r="C7" s="4"/>
      <c r="D7" s="4"/>
      <c r="E7" s="4"/>
    </row>
    <row r="8" spans="1:7" ht="15.75" thickBot="1">
      <c r="A8" s="5"/>
      <c r="C8" s="6" t="s">
        <v>11</v>
      </c>
      <c r="D8" s="6" t="s">
        <v>12</v>
      </c>
      <c r="E8" s="6" t="s">
        <v>8</v>
      </c>
    </row>
    <row r="9" spans="1:7">
      <c r="A9" s="21" t="s">
        <v>13</v>
      </c>
      <c r="B9" s="16"/>
      <c r="C9" s="24">
        <f>SUM(C5:E7)/9</f>
        <v>0</v>
      </c>
      <c r="D9" s="26">
        <f>PRODUCT(C9,0.2)</f>
        <v>0</v>
      </c>
      <c r="E9" s="26">
        <f>SUM(C9,D9)</f>
        <v>0</v>
      </c>
    </row>
    <row r="10" spans="1:7" ht="15.75" thickBot="1">
      <c r="A10" s="22"/>
      <c r="B10" s="23"/>
      <c r="C10" s="25"/>
      <c r="D10" s="27"/>
      <c r="E10" s="27"/>
    </row>
    <row r="12" spans="1:7" ht="15.75" thickBot="1">
      <c r="A12" t="s">
        <v>43</v>
      </c>
    </row>
    <row r="13" spans="1:7" ht="15.75" thickBot="1">
      <c r="A13" s="14" t="s">
        <v>14</v>
      </c>
      <c r="B13" s="16" t="s">
        <v>0</v>
      </c>
      <c r="C13" s="18" t="s">
        <v>1</v>
      </c>
      <c r="D13" s="19"/>
      <c r="E13" s="20"/>
    </row>
    <row r="14" spans="1:7" ht="15.75" thickBot="1">
      <c r="A14" s="15"/>
      <c r="B14" s="17"/>
      <c r="C14" s="1" t="s">
        <v>2</v>
      </c>
      <c r="D14" s="1" t="s">
        <v>3</v>
      </c>
      <c r="E14" s="1" t="s">
        <v>4</v>
      </c>
    </row>
    <row r="15" spans="1:7" ht="15.75" thickBot="1">
      <c r="A15" s="3" t="s">
        <v>15</v>
      </c>
      <c r="B15" s="4" t="s">
        <v>5</v>
      </c>
      <c r="C15" s="4"/>
      <c r="D15" s="4"/>
      <c r="E15" s="4"/>
    </row>
    <row r="16" spans="1:7" ht="15.75" thickBot="1">
      <c r="A16" s="3" t="s">
        <v>16</v>
      </c>
      <c r="B16" s="4" t="s">
        <v>5</v>
      </c>
      <c r="C16" s="4"/>
      <c r="D16" s="4"/>
      <c r="E16" s="4"/>
    </row>
    <row r="17" spans="1:5" ht="15.75" thickBot="1">
      <c r="A17" s="3" t="s">
        <v>17</v>
      </c>
      <c r="B17" s="4" t="s">
        <v>5</v>
      </c>
      <c r="C17" s="4"/>
      <c r="D17" s="4"/>
      <c r="E17" s="4"/>
    </row>
    <row r="18" spans="1:5" ht="15.75" thickBot="1">
      <c r="A18" s="3" t="s">
        <v>18</v>
      </c>
      <c r="B18" s="4" t="s">
        <v>5</v>
      </c>
      <c r="C18" s="4"/>
      <c r="D18" s="4"/>
      <c r="E18" s="4"/>
    </row>
    <row r="19" spans="1:5" ht="15.75" thickBot="1">
      <c r="A19" s="3" t="s">
        <v>19</v>
      </c>
      <c r="B19" s="4" t="s">
        <v>5</v>
      </c>
      <c r="C19" s="4"/>
      <c r="D19" s="4"/>
      <c r="E19" s="4"/>
    </row>
    <row r="20" spans="1:5" ht="15.75" thickBot="1">
      <c r="A20" s="3" t="s">
        <v>20</v>
      </c>
      <c r="B20" s="4" t="s">
        <v>5</v>
      </c>
      <c r="C20" s="4"/>
      <c r="D20" s="4"/>
      <c r="E20" s="4"/>
    </row>
    <row r="21" spans="1:5" ht="15.75" thickBot="1">
      <c r="A21" s="7"/>
      <c r="C21" s="8" t="s">
        <v>11</v>
      </c>
      <c r="D21" s="8" t="s">
        <v>12</v>
      </c>
      <c r="E21" s="8" t="s">
        <v>21</v>
      </c>
    </row>
    <row r="22" spans="1:5">
      <c r="A22" s="28" t="s">
        <v>22</v>
      </c>
      <c r="B22" s="30"/>
      <c r="C22" s="24">
        <f>SUM(C15:E20)/18</f>
        <v>0</v>
      </c>
      <c r="D22" s="26">
        <f>PRODUCT(C22,0.2)</f>
        <v>0</v>
      </c>
      <c r="E22" s="26">
        <f>SUM(C22,D22)</f>
        <v>0</v>
      </c>
    </row>
    <row r="23" spans="1:5" ht="15.75" thickBot="1">
      <c r="A23" s="29"/>
      <c r="B23" s="31"/>
      <c r="C23" s="25"/>
      <c r="D23" s="27"/>
      <c r="E23" s="27"/>
    </row>
    <row r="25" spans="1:5" ht="15.75" thickBot="1">
      <c r="A25" t="s">
        <v>44</v>
      </c>
    </row>
    <row r="26" spans="1:5" ht="15.75" thickBot="1">
      <c r="A26" s="5" t="s">
        <v>23</v>
      </c>
      <c r="B26" s="6" t="s">
        <v>24</v>
      </c>
      <c r="C26" s="6" t="s">
        <v>25</v>
      </c>
    </row>
    <row r="27" spans="1:5" ht="15.75" thickBot="1">
      <c r="A27" s="3" t="s">
        <v>26</v>
      </c>
      <c r="B27" s="4" t="s">
        <v>27</v>
      </c>
      <c r="C27" s="4"/>
    </row>
    <row r="28" spans="1:5" ht="15.75" thickBot="1">
      <c r="A28" s="3" t="s">
        <v>28</v>
      </c>
      <c r="B28" s="4" t="s">
        <v>27</v>
      </c>
      <c r="C28" s="4"/>
    </row>
    <row r="29" spans="1:5" ht="15.75" thickBot="1">
      <c r="A29" s="3" t="s">
        <v>29</v>
      </c>
      <c r="B29" s="4" t="s">
        <v>30</v>
      </c>
      <c r="C29" s="4"/>
    </row>
    <row r="30" spans="1:5" ht="15.75" thickBot="1">
      <c r="A30" s="3" t="s">
        <v>31</v>
      </c>
      <c r="B30" s="4" t="s">
        <v>32</v>
      </c>
      <c r="C30" s="4"/>
    </row>
    <row r="31" spans="1:5" ht="15.75" thickBot="1">
      <c r="A31" s="3" t="s">
        <v>33</v>
      </c>
      <c r="B31" s="4" t="s">
        <v>27</v>
      </c>
      <c r="C31" s="4"/>
    </row>
    <row r="32" spans="1:5" ht="15.75" thickBot="1">
      <c r="A32" s="7"/>
      <c r="C32" s="8" t="s">
        <v>11</v>
      </c>
      <c r="D32" s="8" t="s">
        <v>12</v>
      </c>
      <c r="E32" s="8" t="s">
        <v>21</v>
      </c>
    </row>
    <row r="33" spans="1:5">
      <c r="A33" s="28" t="s">
        <v>22</v>
      </c>
      <c r="B33" s="30"/>
      <c r="C33" s="24">
        <f>SUM(C27:C31)/5</f>
        <v>0</v>
      </c>
      <c r="D33" s="26">
        <f>PRODUCT(C33,0.2)</f>
        <v>0</v>
      </c>
      <c r="E33" s="26">
        <f>SUM(C33,D33)</f>
        <v>0</v>
      </c>
    </row>
    <row r="34" spans="1:5" ht="15.75" thickBot="1">
      <c r="A34" s="29"/>
      <c r="B34" s="31"/>
      <c r="C34" s="25"/>
      <c r="D34" s="27"/>
      <c r="E34" s="27"/>
    </row>
    <row r="36" spans="1:5">
      <c r="A36" t="s">
        <v>34</v>
      </c>
      <c r="D36" t="s">
        <v>35</v>
      </c>
    </row>
    <row r="37" spans="1:5">
      <c r="A37" t="s">
        <v>36</v>
      </c>
      <c r="C37" s="9">
        <f>SUM(C9)</f>
        <v>0</v>
      </c>
      <c r="D37" s="10">
        <v>0.6</v>
      </c>
      <c r="E37" s="9">
        <f>PRODUCT(C37,D37)</f>
        <v>0</v>
      </c>
    </row>
    <row r="38" spans="1:5">
      <c r="A38" t="s">
        <v>37</v>
      </c>
      <c r="C38" s="9">
        <f>SUM(C22)</f>
        <v>0</v>
      </c>
      <c r="D38" s="10">
        <v>0.3</v>
      </c>
      <c r="E38" s="9">
        <f t="shared" ref="E38:E39" si="0">PRODUCT(C38,D38)</f>
        <v>0</v>
      </c>
    </row>
    <row r="39" spans="1:5" ht="15.75" thickBot="1">
      <c r="A39" t="s">
        <v>38</v>
      </c>
      <c r="C39" s="9">
        <f>SUM(C33)</f>
        <v>0</v>
      </c>
      <c r="D39" s="10">
        <v>0.1</v>
      </c>
      <c r="E39" s="9">
        <f t="shared" si="0"/>
        <v>0</v>
      </c>
    </row>
    <row r="40" spans="1:5" ht="15.75" thickBot="1">
      <c r="A40" s="11" t="s">
        <v>40</v>
      </c>
      <c r="B40" s="12"/>
      <c r="C40" s="12"/>
      <c r="D40" s="12"/>
      <c r="E40" s="13">
        <f>SUM(E37:E39)</f>
        <v>0</v>
      </c>
    </row>
  </sheetData>
  <mergeCells count="21">
    <mergeCell ref="A33:A34"/>
    <mergeCell ref="B33:B34"/>
    <mergeCell ref="C33:C34"/>
    <mergeCell ref="D33:D34"/>
    <mergeCell ref="E33:E34"/>
    <mergeCell ref="A13:A14"/>
    <mergeCell ref="B13:B14"/>
    <mergeCell ref="C13:E13"/>
    <mergeCell ref="A22:A23"/>
    <mergeCell ref="B22:B23"/>
    <mergeCell ref="C22:C23"/>
    <mergeCell ref="D22:D23"/>
    <mergeCell ref="E22:E23"/>
    <mergeCell ref="A3:A4"/>
    <mergeCell ref="B3:B4"/>
    <mergeCell ref="C3:E3"/>
    <mergeCell ref="A9:A10"/>
    <mergeCell ref="B9:B10"/>
    <mergeCell ref="C9:C10"/>
    <mergeCell ref="D9:D10"/>
    <mergeCell ref="E9:E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3" sqref="A23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Peter Toul</dc:creator>
  <cp:lastModifiedBy>Ing. Marta Kuchejdová</cp:lastModifiedBy>
  <dcterms:created xsi:type="dcterms:W3CDTF">2012-04-20T08:15:43Z</dcterms:created>
  <dcterms:modified xsi:type="dcterms:W3CDTF">2012-05-22T11:40:56Z</dcterms:modified>
</cp:coreProperties>
</file>