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25275" yWindow="5115" windowWidth="24480" windowHeight="14760"/>
  </bookViews>
  <sheets>
    <sheet name="Dodavka_montaz_servis" sheetId="2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9" i="2"/>
  <c r="G20" i="2"/>
  <c r="G21" i="2"/>
  <c r="G22" i="2"/>
  <c r="G23" i="2"/>
  <c r="G24" i="2"/>
  <c r="G25" i="2"/>
  <c r="G51" i="2" l="1"/>
  <c r="G50" i="2"/>
  <c r="G49" i="2"/>
  <c r="G48" i="2"/>
  <c r="G47" i="2"/>
  <c r="G46" i="2"/>
  <c r="G45" i="2"/>
  <c r="G44" i="2"/>
  <c r="G43" i="2"/>
  <c r="G37" i="2"/>
  <c r="G36" i="2"/>
  <c r="G35" i="2"/>
  <c r="G34" i="2"/>
  <c r="G33" i="2"/>
  <c r="G32" i="2"/>
  <c r="G31" i="2"/>
  <c r="G14" i="2" l="1"/>
  <c r="G52" i="2"/>
  <c r="G55" i="2" s="1"/>
  <c r="G38" i="2"/>
  <c r="G26" i="2"/>
  <c r="G54" i="2" l="1"/>
  <c r="D58" i="2" s="1"/>
  <c r="G56" i="2" l="1"/>
</calcChain>
</file>

<file path=xl/sharedStrings.xml><?xml version="1.0" encoding="utf-8"?>
<sst xmlns="http://schemas.openxmlformats.org/spreadsheetml/2006/main" count="99" uniqueCount="35">
  <si>
    <t>ks</t>
  </si>
  <si>
    <t>kpl</t>
  </si>
  <si>
    <t>Popis</t>
  </si>
  <si>
    <t>Montáž, uvedení do provozu</t>
  </si>
  <si>
    <t>Demontáž a ekologická likvidace stávajících zařízení klimatizace</t>
  </si>
  <si>
    <t>Prostupy, zednické zapravení</t>
  </si>
  <si>
    <t>Drobný mont. materiál</t>
  </si>
  <si>
    <t>Měrná jednotka</t>
  </si>
  <si>
    <t>Cena za měrnou jednotku</t>
  </si>
  <si>
    <t>Množství</t>
  </si>
  <si>
    <t>Cena za položku</t>
  </si>
  <si>
    <t>Celková cena za lokalitu</t>
  </si>
  <si>
    <t>Číslo položky</t>
  </si>
  <si>
    <t>Vnitřní nástěnná jednotka</t>
  </si>
  <si>
    <t>Venkovní jednotka</t>
  </si>
  <si>
    <t>Vnitřní podstropní jednotka</t>
  </si>
  <si>
    <t>Lokalita</t>
  </si>
  <si>
    <t>Povodí Labe, státní podnik, ŘSP Hradec Králové - dodávka a montáž klimatizace 2ks</t>
  </si>
  <si>
    <t>Povodí Labe, státní podnik, závod Roudnice - dodávka a montáž klimatizace 1ks</t>
  </si>
  <si>
    <t>Povodí Labe, státní podnik, středisko Ústí nad Laben, Vaňov - dodávka a montáž klimatizace 1ks</t>
  </si>
  <si>
    <t>Cenový rozpočet veřejné zakázky "Klimatizační zařízení"</t>
  </si>
  <si>
    <t>Servis jednotlivých klimatizačních jednotek</t>
  </si>
  <si>
    <r>
      <t xml:space="preserve">TOSHIBA RAV-SM1103AT-E1/RAV-SM1104CT-E - </t>
    </r>
    <r>
      <rPr>
        <b/>
        <sz val="11"/>
        <color theme="1"/>
        <rFont val="Arial"/>
        <family val="2"/>
        <charset val="238"/>
      </rPr>
      <t>ŘSP - HK budova B</t>
    </r>
  </si>
  <si>
    <t>kvartál</t>
  </si>
  <si>
    <r>
      <t xml:space="preserve">TOSHIBA RAVSM802CTE/RAVSM802ATE - </t>
    </r>
    <r>
      <rPr>
        <b/>
        <sz val="11"/>
        <color theme="1"/>
        <rFont val="Arial"/>
        <family val="2"/>
        <charset val="238"/>
      </rPr>
      <t>ŘSP - HK budova B</t>
    </r>
  </si>
  <si>
    <r>
      <t xml:space="preserve">TOSHIBA RAS -137 SKV-E5, RAS 137SAV-E5 - </t>
    </r>
    <r>
      <rPr>
        <b/>
        <sz val="11"/>
        <color theme="1"/>
        <rFont val="Arial"/>
        <family val="2"/>
        <charset val="238"/>
      </rPr>
      <t>Z1 - Jablonec</t>
    </r>
  </si>
  <si>
    <r>
      <t xml:space="preserve">TOSHIBA RAS 137SKV-E5, RAS 137SAV-E5 - </t>
    </r>
    <r>
      <rPr>
        <b/>
        <sz val="11"/>
        <color theme="1"/>
        <rFont val="Arial"/>
        <family val="2"/>
        <charset val="238"/>
      </rPr>
      <t>Z2 - Pardubice</t>
    </r>
  </si>
  <si>
    <r>
      <t xml:space="preserve">Nová klimatizační jednotka - </t>
    </r>
    <r>
      <rPr>
        <b/>
        <sz val="11"/>
        <color theme="1"/>
        <rFont val="Arial"/>
        <family val="2"/>
        <charset val="238"/>
      </rPr>
      <t>ŘSP - HK budova A</t>
    </r>
  </si>
  <si>
    <r>
      <t xml:space="preserve">Nová klimatizační jednotka - </t>
    </r>
    <r>
      <rPr>
        <b/>
        <sz val="11"/>
        <color theme="1"/>
        <rFont val="Arial"/>
        <family val="2"/>
        <charset val="238"/>
      </rPr>
      <t>Z3 - Vaňov</t>
    </r>
  </si>
  <si>
    <r>
      <t xml:space="preserve">Nová klimatizační jednotka - </t>
    </r>
    <r>
      <rPr>
        <b/>
        <sz val="11"/>
        <color theme="1"/>
        <rFont val="Arial"/>
        <family val="2"/>
        <charset val="238"/>
      </rPr>
      <t>Z3 - Roudnice</t>
    </r>
  </si>
  <si>
    <t>Celková cena za dodávku a montáž:</t>
  </si>
  <si>
    <t>Celková cena za servis klimatizačních jednotek na 5 let:</t>
  </si>
  <si>
    <t>Celková cena veřejné zakázky:</t>
  </si>
  <si>
    <t>Propojovací CU izolované potrubí, komunikační kabel, odvod kondenzátu (cca 25 metrů)</t>
  </si>
  <si>
    <t>Propojovací CU izolované potrubí, komunikační kabel, odvod kondenzátu (cca 10 metrů)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</si>
</sst>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.00\ [$€-1]_-;\-* #,##0.00\ [$€-1]_-;_-* &quot;-&quot;??\ [$€-1]_-;_-@_-"/>
    <numFmt numFmtId="166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Helv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6" fillId="0" borderId="0"/>
    <xf numFmtId="0" fontId="5" fillId="0" borderId="0"/>
    <xf numFmtId="0" fontId="2" fillId="0" borderId="0"/>
    <xf numFmtId="0" fontId="5" fillId="0" borderId="0" applyProtection="0"/>
    <xf numFmtId="0" fontId="2" fillId="0" borderId="0"/>
    <xf numFmtId="9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8" fillId="3" borderId="1" xfId="0" applyFont="1" applyFill="1" applyBorder="1" applyProtection="1"/>
    <xf numFmtId="1" fontId="8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Protection="1"/>
    <xf numFmtId="1" fontId="8" fillId="3" borderId="2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4" xfId="0" applyFont="1" applyFill="1" applyBorder="1" applyProtection="1"/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Protection="1"/>
    <xf numFmtId="0" fontId="8" fillId="3" borderId="17" xfId="0" applyFont="1" applyFill="1" applyBorder="1" applyProtection="1"/>
    <xf numFmtId="49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21" xfId="0" applyFont="1" applyFill="1" applyBorder="1" applyProtection="1"/>
    <xf numFmtId="1" fontId="8" fillId="3" borderId="14" xfId="0" applyNumberFormat="1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166" fontId="8" fillId="2" borderId="1" xfId="14" applyNumberFormat="1" applyFont="1" applyFill="1" applyBorder="1" applyProtection="1">
      <protection locked="0"/>
    </xf>
    <xf numFmtId="166" fontId="8" fillId="3" borderId="7" xfId="14" applyNumberFormat="1" applyFont="1" applyFill="1" applyBorder="1" applyAlignment="1" applyProtection="1">
      <alignment horizontal="center"/>
    </xf>
    <xf numFmtId="166" fontId="8" fillId="2" borderId="14" xfId="14" applyNumberFormat="1" applyFont="1" applyFill="1" applyBorder="1" applyProtection="1">
      <protection locked="0"/>
    </xf>
    <xf numFmtId="166" fontId="8" fillId="3" borderId="22" xfId="14" applyNumberFormat="1" applyFont="1" applyFill="1" applyBorder="1" applyAlignment="1" applyProtection="1">
      <alignment horizontal="center"/>
    </xf>
    <xf numFmtId="49" fontId="11" fillId="4" borderId="1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</xf>
    <xf numFmtId="1" fontId="11" fillId="4" borderId="11" xfId="1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166" fontId="11" fillId="4" borderId="9" xfId="14" applyNumberFormat="1" applyFont="1" applyFill="1" applyBorder="1" applyAlignment="1" applyProtection="1">
      <alignment horizontal="center"/>
    </xf>
    <xf numFmtId="166" fontId="11" fillId="4" borderId="9" xfId="14" applyNumberFormat="1" applyFont="1" applyFill="1" applyBorder="1" applyAlignment="1">
      <alignment horizontal="center"/>
    </xf>
    <xf numFmtId="0" fontId="9" fillId="4" borderId="10" xfId="0" applyFont="1" applyFill="1" applyBorder="1" applyAlignment="1" applyProtection="1">
      <alignment horizontal="left"/>
    </xf>
    <xf numFmtId="0" fontId="9" fillId="4" borderId="11" xfId="0" applyFont="1" applyFill="1" applyBorder="1" applyAlignment="1" applyProtection="1">
      <alignment horizontal="left"/>
    </xf>
    <xf numFmtId="0" fontId="9" fillId="4" borderId="12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2" fillId="0" borderId="0" xfId="0" applyFont="1" applyProtection="1"/>
  </cellXfs>
  <cellStyles count="15">
    <cellStyle name="Čárka" xfId="1" builtinId="3"/>
    <cellStyle name="Hypertextový odkaz 2" xfId="3"/>
    <cellStyle name="Měna" xfId="14" builtinId="4"/>
    <cellStyle name="Měna 2" xfId="5"/>
    <cellStyle name="Měna 3" xfId="4"/>
    <cellStyle name="normálne 2" xfId="6"/>
    <cellStyle name="normálne 5" xfId="7"/>
    <cellStyle name="Normální" xfId="0" builtinId="0"/>
    <cellStyle name="Normální 2" xfId="8"/>
    <cellStyle name="Normální 2 2 2" xfId="9"/>
    <cellStyle name="Normální 3" xfId="10"/>
    <cellStyle name="Normální 4" xfId="11"/>
    <cellStyle name="Normální 5" xfId="2"/>
    <cellStyle name="Procenta 2" xfId="12"/>
    <cellStyle name="Styl 1" xfId="13"/>
  </cellStyles>
  <dxfs count="34"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347232" displayName="Tabulka1347232" ref="C6:G14" totalsRowShown="0" headerRowDxfId="33" dataDxfId="31" headerRowBorderDxfId="32" tableBorderDxfId="30">
  <tableColumns count="5">
    <tableColumn id="1" name="Popis" dataDxfId="29"/>
    <tableColumn id="5" name="Cena za měrnou jednotku" dataDxfId="28"/>
    <tableColumn id="6" name="Množství" dataDxfId="27"/>
    <tableColumn id="2" name="Měrná jednotka" dataDxfId="26"/>
    <tableColumn id="4" name="Cena za položku" dataDxfId="25" dataCellStyle="Měn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ulka1347246" displayName="Tabulka1347246" ref="C18:G26" totalsRowShown="0" headerRowDxfId="24" dataDxfId="22" headerRowBorderDxfId="23" tableBorderDxfId="21">
  <tableColumns count="5">
    <tableColumn id="1" name="Popis" dataDxfId="20"/>
    <tableColumn id="5" name="Cena za měrnou jednotku" dataDxfId="19"/>
    <tableColumn id="6" name="Množství" dataDxfId="18"/>
    <tableColumn id="2" name="Měrná jednotka" dataDxfId="17"/>
    <tableColumn id="4" name="Cena za položku" dataDxfId="16" dataCellStyle="Měn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ulka134757" displayName="Tabulka134757" ref="C30:G38" totalsRowShown="0" headerRowDxfId="15" dataDxfId="14" tableBorderDxfId="13">
  <tableColumns count="5">
    <tableColumn id="1" name="Popis" dataDxfId="12"/>
    <tableColumn id="5" name="Cena za měrnou jednotku" dataDxfId="11"/>
    <tableColumn id="6" name="Množství" dataDxfId="10"/>
    <tableColumn id="2" name="Měrná jednotka" dataDxfId="9"/>
    <tableColumn id="4" name="Cena za položku" dataDxfId="8" dataCellStyle="Měn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ulka134752" displayName="Tabulka134752" ref="C42:G52" totalsRowShown="0" headerRowDxfId="7" dataDxfId="6" tableBorderDxfId="5">
  <tableColumns count="5">
    <tableColumn id="1" name="Popis" dataDxfId="4"/>
    <tableColumn id="5" name="Cena za měrnou jednotku" dataDxfId="3"/>
    <tableColumn id="6" name="Množství" dataDxfId="2"/>
    <tableColumn id="2" name="Měrná jednotka" dataDxfId="1"/>
    <tableColumn id="4" name="Cena za položku" dataDxfId="0" dataCellStyle="Měn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tabSelected="1" zoomScale="130" zoomScaleNormal="130" workbookViewId="0">
      <selection activeCell="B3" sqref="B3"/>
    </sheetView>
  </sheetViews>
  <sheetFormatPr defaultColWidth="8.85546875" defaultRowHeight="14.25" x14ac:dyDescent="0.2"/>
  <cols>
    <col min="1" max="1" width="8.85546875" style="2"/>
    <col min="2" max="2" width="11.5703125" style="16" bestFit="1" customWidth="1"/>
    <col min="3" max="3" width="89.140625" style="2" customWidth="1"/>
    <col min="4" max="4" width="23" style="2" bestFit="1" customWidth="1"/>
    <col min="5" max="5" width="10.28515625" style="2" customWidth="1"/>
    <col min="6" max="6" width="14.7109375" style="2" customWidth="1"/>
    <col min="7" max="7" width="20.28515625" style="2" customWidth="1"/>
    <col min="8" max="16384" width="8.85546875" style="2"/>
  </cols>
  <sheetData>
    <row r="3" spans="2:7" s="1" customFormat="1" ht="27" x14ac:dyDescent="0.35">
      <c r="B3" s="1" t="s">
        <v>20</v>
      </c>
    </row>
    <row r="4" spans="2:7" ht="15" customHeight="1" thickBot="1" x14ac:dyDescent="0.25"/>
    <row r="5" spans="2:7" s="3" customFormat="1" ht="23.25" customHeight="1" thickBot="1" x14ac:dyDescent="0.3">
      <c r="B5" s="15" t="s">
        <v>16</v>
      </c>
      <c r="C5" s="43" t="s">
        <v>17</v>
      </c>
      <c r="D5" s="43"/>
      <c r="E5" s="43"/>
      <c r="F5" s="43"/>
      <c r="G5" s="44"/>
    </row>
    <row r="6" spans="2:7" ht="30" customHeight="1" x14ac:dyDescent="0.2">
      <c r="B6" s="24" t="s">
        <v>12</v>
      </c>
      <c r="C6" s="21" t="s">
        <v>2</v>
      </c>
      <c r="D6" s="13" t="s">
        <v>8</v>
      </c>
      <c r="E6" s="13" t="s">
        <v>9</v>
      </c>
      <c r="F6" s="13" t="s">
        <v>7</v>
      </c>
      <c r="G6" s="14" t="s">
        <v>10</v>
      </c>
    </row>
    <row r="7" spans="2:7" ht="15" customHeight="1" x14ac:dyDescent="0.2">
      <c r="B7" s="25">
        <v>1</v>
      </c>
      <c r="C7" s="22" t="s">
        <v>14</v>
      </c>
      <c r="D7" s="30"/>
      <c r="E7" s="5">
        <v>2</v>
      </c>
      <c r="F7" s="6" t="s">
        <v>0</v>
      </c>
      <c r="G7" s="31">
        <f>Tabulka1347232[[#This Row],[Cena za měrnou jednotku]]*Tabulka1347232[[#This Row],[Množství]]</f>
        <v>0</v>
      </c>
    </row>
    <row r="8" spans="2:7" ht="15" customHeight="1" x14ac:dyDescent="0.2">
      <c r="B8" s="25">
        <v>2</v>
      </c>
      <c r="C8" s="22" t="s">
        <v>15</v>
      </c>
      <c r="D8" s="30"/>
      <c r="E8" s="5">
        <v>2</v>
      </c>
      <c r="F8" s="6" t="s">
        <v>0</v>
      </c>
      <c r="G8" s="31">
        <f>Tabulka1347232[[#This Row],[Cena za měrnou jednotku]]*Tabulka1347232[[#This Row],[Množství]]</f>
        <v>0</v>
      </c>
    </row>
    <row r="9" spans="2:7" ht="15" customHeight="1" x14ac:dyDescent="0.2">
      <c r="B9" s="25">
        <v>3</v>
      </c>
      <c r="C9" s="22" t="s">
        <v>4</v>
      </c>
      <c r="D9" s="30"/>
      <c r="E9" s="5">
        <v>2</v>
      </c>
      <c r="F9" s="6" t="s">
        <v>1</v>
      </c>
      <c r="G9" s="31">
        <f>Tabulka1347232[[#This Row],[Cena za měrnou jednotku]]*Tabulka1347232[[#This Row],[Množství]]</f>
        <v>0</v>
      </c>
    </row>
    <row r="10" spans="2:7" ht="15" customHeight="1" x14ac:dyDescent="0.2">
      <c r="B10" s="25">
        <v>4</v>
      </c>
      <c r="C10" s="22" t="s">
        <v>33</v>
      </c>
      <c r="D10" s="30"/>
      <c r="E10" s="5">
        <v>2</v>
      </c>
      <c r="F10" s="6" t="s">
        <v>1</v>
      </c>
      <c r="G10" s="31">
        <f>Tabulka1347232[[#This Row],[Cena za měrnou jednotku]]*Tabulka1347232[[#This Row],[Množství]]</f>
        <v>0</v>
      </c>
    </row>
    <row r="11" spans="2:7" ht="15" customHeight="1" x14ac:dyDescent="0.2">
      <c r="B11" s="25">
        <v>5</v>
      </c>
      <c r="C11" s="22" t="s">
        <v>3</v>
      </c>
      <c r="D11" s="30"/>
      <c r="E11" s="5">
        <v>2</v>
      </c>
      <c r="F11" s="6" t="s">
        <v>1</v>
      </c>
      <c r="G11" s="31">
        <f>Tabulka1347232[[#This Row],[Cena za měrnou jednotku]]*Tabulka1347232[[#This Row],[Množství]]</f>
        <v>0</v>
      </c>
    </row>
    <row r="12" spans="2:7" ht="15" customHeight="1" x14ac:dyDescent="0.2">
      <c r="B12" s="25">
        <v>6</v>
      </c>
      <c r="C12" s="22" t="s">
        <v>5</v>
      </c>
      <c r="D12" s="30"/>
      <c r="E12" s="5">
        <v>1</v>
      </c>
      <c r="F12" s="6" t="s">
        <v>1</v>
      </c>
      <c r="G12" s="31">
        <f>Tabulka1347232[[#This Row],[Cena za měrnou jednotku]]*Tabulka1347232[[#This Row],[Množství]]</f>
        <v>0</v>
      </c>
    </row>
    <row r="13" spans="2:7" ht="15" customHeight="1" thickBot="1" x14ac:dyDescent="0.25">
      <c r="B13" s="26">
        <v>7</v>
      </c>
      <c r="C13" s="27" t="s">
        <v>6</v>
      </c>
      <c r="D13" s="32"/>
      <c r="E13" s="28">
        <v>1</v>
      </c>
      <c r="F13" s="29" t="s">
        <v>1</v>
      </c>
      <c r="G13" s="33">
        <f>Tabulka1347232[[#This Row],[Cena za měrnou jednotku]]*Tabulka1347232[[#This Row],[Množství]]</f>
        <v>0</v>
      </c>
    </row>
    <row r="14" spans="2:7" ht="15" customHeight="1" thickBot="1" x14ac:dyDescent="0.3">
      <c r="B14" s="10"/>
      <c r="C14" s="34" t="s">
        <v>11</v>
      </c>
      <c r="D14" s="35"/>
      <c r="E14" s="36"/>
      <c r="F14" s="37"/>
      <c r="G14" s="38">
        <f>SUM(G7:G13)</f>
        <v>0</v>
      </c>
    </row>
    <row r="16" spans="2:7" ht="15" customHeight="1" thickBot="1" x14ac:dyDescent="0.25"/>
    <row r="17" spans="2:7" s="3" customFormat="1" ht="23.25" customHeight="1" thickBot="1" x14ac:dyDescent="0.3">
      <c r="B17" s="15" t="s">
        <v>16</v>
      </c>
      <c r="C17" s="43" t="s">
        <v>18</v>
      </c>
      <c r="D17" s="43"/>
      <c r="E17" s="43"/>
      <c r="F17" s="43"/>
      <c r="G17" s="44"/>
    </row>
    <row r="18" spans="2:7" ht="30" customHeight="1" x14ac:dyDescent="0.2">
      <c r="B18" s="24" t="s">
        <v>12</v>
      </c>
      <c r="C18" s="21" t="s">
        <v>2</v>
      </c>
      <c r="D18" s="13" t="s">
        <v>8</v>
      </c>
      <c r="E18" s="13" t="s">
        <v>9</v>
      </c>
      <c r="F18" s="13" t="s">
        <v>7</v>
      </c>
      <c r="G18" s="14" t="s">
        <v>10</v>
      </c>
    </row>
    <row r="19" spans="2:7" ht="15" customHeight="1" x14ac:dyDescent="0.2">
      <c r="B19" s="25">
        <v>1</v>
      </c>
      <c r="C19" s="22" t="s">
        <v>14</v>
      </c>
      <c r="D19" s="30"/>
      <c r="E19" s="5">
        <v>1</v>
      </c>
      <c r="F19" s="6" t="s">
        <v>0</v>
      </c>
      <c r="G19" s="31">
        <f>Tabulka1347246[[#This Row],[Cena za měrnou jednotku]]*Tabulka1347246[[#This Row],[Množství]]</f>
        <v>0</v>
      </c>
    </row>
    <row r="20" spans="2:7" ht="15" customHeight="1" x14ac:dyDescent="0.2">
      <c r="B20" s="25">
        <v>2</v>
      </c>
      <c r="C20" s="22" t="s">
        <v>13</v>
      </c>
      <c r="D20" s="30"/>
      <c r="E20" s="5">
        <v>1</v>
      </c>
      <c r="F20" s="6" t="s">
        <v>0</v>
      </c>
      <c r="G20" s="31">
        <f>Tabulka1347246[[#This Row],[Cena za měrnou jednotku]]*Tabulka1347246[[#This Row],[Množství]]</f>
        <v>0</v>
      </c>
    </row>
    <row r="21" spans="2:7" ht="15" customHeight="1" x14ac:dyDescent="0.2">
      <c r="B21" s="25">
        <v>3</v>
      </c>
      <c r="C21" s="22" t="s">
        <v>4</v>
      </c>
      <c r="D21" s="30"/>
      <c r="E21" s="5">
        <v>2</v>
      </c>
      <c r="F21" s="6" t="s">
        <v>1</v>
      </c>
      <c r="G21" s="31">
        <f>Tabulka1347246[[#This Row],[Cena za měrnou jednotku]]*Tabulka1347246[[#This Row],[Množství]]</f>
        <v>0</v>
      </c>
    </row>
    <row r="22" spans="2:7" ht="15" customHeight="1" x14ac:dyDescent="0.2">
      <c r="B22" s="25">
        <v>4</v>
      </c>
      <c r="C22" s="22" t="s">
        <v>34</v>
      </c>
      <c r="D22" s="30"/>
      <c r="E22" s="5">
        <v>1</v>
      </c>
      <c r="F22" s="6" t="s">
        <v>1</v>
      </c>
      <c r="G22" s="31">
        <f>Tabulka1347246[[#This Row],[Cena za měrnou jednotku]]*Tabulka1347246[[#This Row],[Množství]]</f>
        <v>0</v>
      </c>
    </row>
    <row r="23" spans="2:7" ht="15" customHeight="1" x14ac:dyDescent="0.2">
      <c r="B23" s="25">
        <v>5</v>
      </c>
      <c r="C23" s="22" t="s">
        <v>3</v>
      </c>
      <c r="D23" s="30"/>
      <c r="E23" s="5">
        <v>1</v>
      </c>
      <c r="F23" s="6" t="s">
        <v>1</v>
      </c>
      <c r="G23" s="31">
        <f>Tabulka1347246[[#This Row],[Cena za měrnou jednotku]]*Tabulka1347246[[#This Row],[Množství]]</f>
        <v>0</v>
      </c>
    </row>
    <row r="24" spans="2:7" ht="15" customHeight="1" x14ac:dyDescent="0.2">
      <c r="B24" s="25">
        <v>6</v>
      </c>
      <c r="C24" s="22" t="s">
        <v>5</v>
      </c>
      <c r="D24" s="30"/>
      <c r="E24" s="5">
        <v>1</v>
      </c>
      <c r="F24" s="6" t="s">
        <v>1</v>
      </c>
      <c r="G24" s="31">
        <f>Tabulka1347246[[#This Row],[Cena za měrnou jednotku]]*Tabulka1347246[[#This Row],[Množství]]</f>
        <v>0</v>
      </c>
    </row>
    <row r="25" spans="2:7" ht="15" customHeight="1" thickBot="1" x14ac:dyDescent="0.25">
      <c r="B25" s="26">
        <v>7</v>
      </c>
      <c r="C25" s="23" t="s">
        <v>6</v>
      </c>
      <c r="D25" s="32"/>
      <c r="E25" s="8">
        <v>1</v>
      </c>
      <c r="F25" s="9" t="s">
        <v>1</v>
      </c>
      <c r="G25" s="31">
        <f>Tabulka1347246[[#This Row],[Cena za měrnou jednotku]]*Tabulka1347246[[#This Row],[Množství]]</f>
        <v>0</v>
      </c>
    </row>
    <row r="26" spans="2:7" ht="15" customHeight="1" thickBot="1" x14ac:dyDescent="0.3">
      <c r="B26" s="10"/>
      <c r="C26" s="34" t="s">
        <v>11</v>
      </c>
      <c r="D26" s="35"/>
      <c r="E26" s="36"/>
      <c r="F26" s="37"/>
      <c r="G26" s="38">
        <f>SUM(G19:G25)</f>
        <v>0</v>
      </c>
    </row>
    <row r="28" spans="2:7" ht="15" customHeight="1" thickBot="1" x14ac:dyDescent="0.25"/>
    <row r="29" spans="2:7" s="3" customFormat="1" ht="24" customHeight="1" thickBot="1" x14ac:dyDescent="0.3">
      <c r="B29" s="15" t="s">
        <v>16</v>
      </c>
      <c r="C29" s="43" t="s">
        <v>19</v>
      </c>
      <c r="D29" s="43"/>
      <c r="E29" s="43"/>
      <c r="F29" s="43"/>
      <c r="G29" s="44"/>
    </row>
    <row r="30" spans="2:7" ht="30" customHeight="1" x14ac:dyDescent="0.2">
      <c r="B30" s="24" t="s">
        <v>12</v>
      </c>
      <c r="C30" s="21" t="s">
        <v>2</v>
      </c>
      <c r="D30" s="13" t="s">
        <v>8</v>
      </c>
      <c r="E30" s="13" t="s">
        <v>9</v>
      </c>
      <c r="F30" s="13" t="s">
        <v>7</v>
      </c>
      <c r="G30" s="14" t="s">
        <v>10</v>
      </c>
    </row>
    <row r="31" spans="2:7" ht="15" customHeight="1" x14ac:dyDescent="0.2">
      <c r="B31" s="25">
        <v>1</v>
      </c>
      <c r="C31" s="22" t="s">
        <v>14</v>
      </c>
      <c r="D31" s="30"/>
      <c r="E31" s="5">
        <v>1</v>
      </c>
      <c r="F31" s="6" t="s">
        <v>0</v>
      </c>
      <c r="G31" s="31">
        <f>Tabulka134757[[#This Row],[Cena za měrnou jednotku]]*Tabulka134757[[#This Row],[Množství]]</f>
        <v>0</v>
      </c>
    </row>
    <row r="32" spans="2:7" ht="15" customHeight="1" x14ac:dyDescent="0.2">
      <c r="B32" s="25">
        <v>2</v>
      </c>
      <c r="C32" s="22" t="s">
        <v>13</v>
      </c>
      <c r="D32" s="30"/>
      <c r="E32" s="5">
        <v>1</v>
      </c>
      <c r="F32" s="6" t="s">
        <v>0</v>
      </c>
      <c r="G32" s="31">
        <f>Tabulka134757[[#This Row],[Cena za měrnou jednotku]]*Tabulka134757[[#This Row],[Množství]]</f>
        <v>0</v>
      </c>
    </row>
    <row r="33" spans="2:7" ht="15" customHeight="1" x14ac:dyDescent="0.2">
      <c r="B33" s="25">
        <v>3</v>
      </c>
      <c r="C33" s="22" t="s">
        <v>4</v>
      </c>
      <c r="D33" s="30"/>
      <c r="E33" s="5">
        <v>1</v>
      </c>
      <c r="F33" s="6" t="s">
        <v>1</v>
      </c>
      <c r="G33" s="31">
        <f>Tabulka134757[[#This Row],[Cena za měrnou jednotku]]*Tabulka134757[[#This Row],[Množství]]</f>
        <v>0</v>
      </c>
    </row>
    <row r="34" spans="2:7" ht="15" customHeight="1" x14ac:dyDescent="0.2">
      <c r="B34" s="25">
        <v>4</v>
      </c>
      <c r="C34" s="22" t="s">
        <v>34</v>
      </c>
      <c r="D34" s="30"/>
      <c r="E34" s="5">
        <v>1</v>
      </c>
      <c r="F34" s="6" t="s">
        <v>1</v>
      </c>
      <c r="G34" s="31">
        <f>Tabulka134757[[#This Row],[Cena za měrnou jednotku]]*Tabulka134757[[#This Row],[Množství]]</f>
        <v>0</v>
      </c>
    </row>
    <row r="35" spans="2:7" ht="15" customHeight="1" x14ac:dyDescent="0.2">
      <c r="B35" s="25">
        <v>5</v>
      </c>
      <c r="C35" s="22" t="s">
        <v>3</v>
      </c>
      <c r="D35" s="30"/>
      <c r="E35" s="5">
        <v>1</v>
      </c>
      <c r="F35" s="6" t="s">
        <v>1</v>
      </c>
      <c r="G35" s="31">
        <f>Tabulka134757[[#This Row],[Cena za měrnou jednotku]]*Tabulka134757[[#This Row],[Množství]]</f>
        <v>0</v>
      </c>
    </row>
    <row r="36" spans="2:7" ht="15" customHeight="1" x14ac:dyDescent="0.2">
      <c r="B36" s="25">
        <v>6</v>
      </c>
      <c r="C36" s="22" t="s">
        <v>5</v>
      </c>
      <c r="D36" s="30"/>
      <c r="E36" s="5">
        <v>1</v>
      </c>
      <c r="F36" s="6" t="s">
        <v>1</v>
      </c>
      <c r="G36" s="31">
        <f>Tabulka134757[[#This Row],[Cena za měrnou jednotku]]*Tabulka134757[[#This Row],[Množství]]</f>
        <v>0</v>
      </c>
    </row>
    <row r="37" spans="2:7" ht="15" customHeight="1" thickBot="1" x14ac:dyDescent="0.25">
      <c r="B37" s="26">
        <v>7</v>
      </c>
      <c r="C37" s="23" t="s">
        <v>6</v>
      </c>
      <c r="D37" s="32"/>
      <c r="E37" s="8">
        <v>1</v>
      </c>
      <c r="F37" s="9" t="s">
        <v>1</v>
      </c>
      <c r="G37" s="31">
        <f>Tabulka134757[[#This Row],[Cena za měrnou jednotku]]*Tabulka134757[[#This Row],[Množství]]</f>
        <v>0</v>
      </c>
    </row>
    <row r="38" spans="2:7" ht="15" customHeight="1" thickBot="1" x14ac:dyDescent="0.3">
      <c r="B38" s="10"/>
      <c r="C38" s="34" t="s">
        <v>11</v>
      </c>
      <c r="D38" s="35"/>
      <c r="E38" s="36"/>
      <c r="F38" s="37"/>
      <c r="G38" s="38">
        <f>SUM(G31:G37)</f>
        <v>0</v>
      </c>
    </row>
    <row r="40" spans="2:7" ht="15" customHeight="1" thickBot="1" x14ac:dyDescent="0.25"/>
    <row r="41" spans="2:7" ht="15.75" thickBot="1" x14ac:dyDescent="0.25">
      <c r="B41" s="15"/>
      <c r="C41" s="45" t="s">
        <v>21</v>
      </c>
      <c r="D41" s="43"/>
      <c r="E41" s="43"/>
      <c r="F41" s="43"/>
      <c r="G41" s="44"/>
    </row>
    <row r="42" spans="2:7" ht="30" x14ac:dyDescent="0.2">
      <c r="B42" s="11" t="s">
        <v>12</v>
      </c>
      <c r="C42" s="12" t="s">
        <v>2</v>
      </c>
      <c r="D42" s="13" t="s">
        <v>8</v>
      </c>
      <c r="E42" s="13" t="s">
        <v>9</v>
      </c>
      <c r="F42" s="13" t="s">
        <v>7</v>
      </c>
      <c r="G42" s="14" t="s">
        <v>10</v>
      </c>
    </row>
    <row r="43" spans="2:7" ht="15" customHeight="1" x14ac:dyDescent="0.25">
      <c r="B43" s="17">
        <v>1</v>
      </c>
      <c r="C43" s="4" t="s">
        <v>22</v>
      </c>
      <c r="D43" s="30"/>
      <c r="E43" s="5">
        <v>20</v>
      </c>
      <c r="F43" s="6" t="s">
        <v>23</v>
      </c>
      <c r="G43" s="31">
        <f>Tabulka134752[[#This Row],[Cena za měrnou jednotku]]*Tabulka134752[[#This Row],[Množství]]</f>
        <v>0</v>
      </c>
    </row>
    <row r="44" spans="2:7" ht="15" customHeight="1" x14ac:dyDescent="0.25">
      <c r="B44" s="17">
        <v>2</v>
      </c>
      <c r="C44" s="4" t="s">
        <v>24</v>
      </c>
      <c r="D44" s="30"/>
      <c r="E44" s="5">
        <v>20</v>
      </c>
      <c r="F44" s="6" t="s">
        <v>23</v>
      </c>
      <c r="G44" s="31">
        <f>Tabulka134752[[#This Row],[Cena za měrnou jednotku]]*Tabulka134752[[#This Row],[Množství]]</f>
        <v>0</v>
      </c>
    </row>
    <row r="45" spans="2:7" ht="15" customHeight="1" x14ac:dyDescent="0.25">
      <c r="B45" s="17">
        <v>3</v>
      </c>
      <c r="C45" s="4" t="s">
        <v>24</v>
      </c>
      <c r="D45" s="30"/>
      <c r="E45" s="5">
        <v>20</v>
      </c>
      <c r="F45" s="6" t="s">
        <v>23</v>
      </c>
      <c r="G45" s="31">
        <f>Tabulka134752[[#This Row],[Cena za měrnou jednotku]]*Tabulka134752[[#This Row],[Množství]]</f>
        <v>0</v>
      </c>
    </row>
    <row r="46" spans="2:7" ht="15" customHeight="1" x14ac:dyDescent="0.25">
      <c r="B46" s="17">
        <v>4</v>
      </c>
      <c r="C46" s="4" t="s">
        <v>25</v>
      </c>
      <c r="D46" s="30"/>
      <c r="E46" s="5">
        <v>20</v>
      </c>
      <c r="F46" s="6" t="s">
        <v>23</v>
      </c>
      <c r="G46" s="31">
        <f>Tabulka134752[[#This Row],[Cena za měrnou jednotku]]*Tabulka134752[[#This Row],[Množství]]</f>
        <v>0</v>
      </c>
    </row>
    <row r="47" spans="2:7" ht="15" customHeight="1" x14ac:dyDescent="0.25">
      <c r="B47" s="17">
        <v>5</v>
      </c>
      <c r="C47" s="4" t="s">
        <v>26</v>
      </c>
      <c r="D47" s="30"/>
      <c r="E47" s="5">
        <v>20</v>
      </c>
      <c r="F47" s="6" t="s">
        <v>23</v>
      </c>
      <c r="G47" s="31">
        <f>Tabulka134752[[#This Row],[Cena za měrnou jednotku]]*Tabulka134752[[#This Row],[Množství]]</f>
        <v>0</v>
      </c>
    </row>
    <row r="48" spans="2:7" ht="15" customHeight="1" x14ac:dyDescent="0.25">
      <c r="B48" s="17">
        <v>6</v>
      </c>
      <c r="C48" s="4" t="s">
        <v>27</v>
      </c>
      <c r="D48" s="30"/>
      <c r="E48" s="5">
        <v>20</v>
      </c>
      <c r="F48" s="6" t="s">
        <v>23</v>
      </c>
      <c r="G48" s="31">
        <f>Tabulka134752[[#This Row],[Cena za měrnou jednotku]]*Tabulka134752[[#This Row],[Množství]]</f>
        <v>0</v>
      </c>
    </row>
    <row r="49" spans="2:7" ht="15" customHeight="1" x14ac:dyDescent="0.25">
      <c r="B49" s="17">
        <v>7</v>
      </c>
      <c r="C49" s="4" t="s">
        <v>27</v>
      </c>
      <c r="D49" s="30"/>
      <c r="E49" s="5">
        <v>20</v>
      </c>
      <c r="F49" s="6" t="s">
        <v>23</v>
      </c>
      <c r="G49" s="31">
        <f>Tabulka134752[[#This Row],[Cena za měrnou jednotku]]*Tabulka134752[[#This Row],[Množství]]</f>
        <v>0</v>
      </c>
    </row>
    <row r="50" spans="2:7" ht="15" x14ac:dyDescent="0.25">
      <c r="B50" s="19">
        <v>8</v>
      </c>
      <c r="C50" s="20" t="s">
        <v>28</v>
      </c>
      <c r="D50" s="30"/>
      <c r="E50" s="5">
        <v>20</v>
      </c>
      <c r="F50" s="6" t="s">
        <v>23</v>
      </c>
      <c r="G50" s="31">
        <f>Tabulka134752[[#This Row],[Cena za měrnou jednotku]]*Tabulka134752[[#This Row],[Množství]]</f>
        <v>0</v>
      </c>
    </row>
    <row r="51" spans="2:7" ht="15.75" thickBot="1" x14ac:dyDescent="0.3">
      <c r="B51" s="18">
        <v>9</v>
      </c>
      <c r="C51" s="7" t="s">
        <v>29</v>
      </c>
      <c r="D51" s="30"/>
      <c r="E51" s="5">
        <v>20</v>
      </c>
      <c r="F51" s="6" t="s">
        <v>23</v>
      </c>
      <c r="G51" s="31">
        <f>Tabulka134752[[#This Row],[Cena za měrnou jednotku]]*Tabulka134752[[#This Row],[Množství]]</f>
        <v>0</v>
      </c>
    </row>
    <row r="52" spans="2:7" ht="15" customHeight="1" thickBot="1" x14ac:dyDescent="0.3">
      <c r="B52" s="10"/>
      <c r="C52" s="34" t="s">
        <v>11</v>
      </c>
      <c r="D52" s="35"/>
      <c r="E52" s="36"/>
      <c r="F52" s="37"/>
      <c r="G52" s="38">
        <f>SUM(G43:G51)</f>
        <v>0</v>
      </c>
    </row>
    <row r="53" spans="2:7" ht="15" customHeight="1" thickBot="1" x14ac:dyDescent="0.25"/>
    <row r="54" spans="2:7" ht="21.75" customHeight="1" thickBot="1" x14ac:dyDescent="0.3">
      <c r="C54" s="40" t="s">
        <v>30</v>
      </c>
      <c r="D54" s="41"/>
      <c r="E54" s="41"/>
      <c r="F54" s="42"/>
      <c r="G54" s="39">
        <f>G14+G26+G38</f>
        <v>0</v>
      </c>
    </row>
    <row r="55" spans="2:7" ht="15" customHeight="1" thickBot="1" x14ac:dyDescent="0.3">
      <c r="C55" s="40" t="s">
        <v>31</v>
      </c>
      <c r="D55" s="41"/>
      <c r="E55" s="41"/>
      <c r="F55" s="42"/>
      <c r="G55" s="39">
        <f>G52</f>
        <v>0</v>
      </c>
    </row>
    <row r="56" spans="2:7" ht="15" customHeight="1" thickBot="1" x14ac:dyDescent="0.3">
      <c r="C56" s="40" t="s">
        <v>32</v>
      </c>
      <c r="D56" s="41"/>
      <c r="E56" s="41"/>
      <c r="F56" s="42"/>
      <c r="G56" s="39">
        <f>SUM(G54:G55)</f>
        <v>0</v>
      </c>
    </row>
    <row r="58" spans="2:7" ht="15" x14ac:dyDescent="0.25">
      <c r="C58" s="46"/>
      <c r="D58" s="46" t="str">
        <f>IF(G54&gt;G55,"Celková cena za dodávku a montáž nových klimatizačních zařízení nesmí překročit 50% celkové ceny !!!!!","")</f>
        <v/>
      </c>
    </row>
  </sheetData>
  <sheetProtection password="C9A5" sheet="1" objects="1" scenarios="1"/>
  <mergeCells count="7">
    <mergeCell ref="C56:F56"/>
    <mergeCell ref="C5:G5"/>
    <mergeCell ref="C17:G17"/>
    <mergeCell ref="C29:G29"/>
    <mergeCell ref="C41:G41"/>
    <mergeCell ref="C54:F54"/>
    <mergeCell ref="C55:F5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Dodavka_montaz_servis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2020-10-15T10:15:47Z</dcterms:created>
  <dcterms:modified xsi:type="dcterms:W3CDTF">2021-08-25T12:06:42Z</dcterms:modified>
</cp:coreProperties>
</file>