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010"/>
  <workbookPr filterPrivacy="1" defaultThemeVersion="124226"/>
  <bookViews>
    <workbookView xWindow="0" yWindow="500" windowWidth="33600" windowHeight="19060" activeTab="0"/>
  </bookViews>
  <sheets>
    <sheet name="Orientační kalkulace" sheetId="3" r:id="rId1"/>
  </sheets>
  <definedNames/>
  <calcPr calcId="191028"/>
  <extLst/>
</workbook>
</file>

<file path=xl/sharedStrings.xml><?xml version="1.0" encoding="utf-8"?>
<sst xmlns="http://schemas.openxmlformats.org/spreadsheetml/2006/main" count="35" uniqueCount="35">
  <si>
    <t>Název účastníka:</t>
  </si>
  <si>
    <t>IČ:</t>
  </si>
  <si>
    <t>A.</t>
  </si>
  <si>
    <t>Nabídková cena</t>
  </si>
  <si>
    <t>Číslo</t>
  </si>
  <si>
    <t>Dílčí plnění</t>
  </si>
  <si>
    <t>Celková cena bez DPH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</si>
  <si>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</si>
  <si>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</si>
  <si>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</si>
  <si>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</si>
  <si>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</si>
  <si>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</si>
  <si>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</si>
  <si>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</si>
  <si>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</si>
  <si>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</si>
  <si>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</si>
  <si>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Příloha č. 5 zadávací dokumentace k veřejné zakázce „Zajištění L3 podpory MS AZURE v prostředí PGRLF“</t>
  </si>
  <si>
    <t>Role</t>
  </si>
  <si>
    <t>Project Manager</t>
  </si>
  <si>
    <t>MS Azure Senior Specialist / Consultant</t>
  </si>
  <si>
    <t>MS Azure Senior Developer</t>
  </si>
  <si>
    <t>MS Azure Senior Solution Architect</t>
  </si>
  <si>
    <t>MS Azure Senior Enterprise Architect</t>
  </si>
  <si>
    <t>DevOps Consultant</t>
  </si>
  <si>
    <t>Senior Solution Architect</t>
  </si>
  <si>
    <t>Solution Architect</t>
  </si>
  <si>
    <t>Bezpečnostní specialista</t>
  </si>
  <si>
    <t>Servisní specialista</t>
  </si>
  <si>
    <t>Katalogový list č. 2</t>
  </si>
  <si>
    <t>pracnost v ČH</t>
  </si>
  <si>
    <t>Pracnost v MD</t>
  </si>
  <si>
    <t>Cena za ČH bez DPH</t>
  </si>
  <si>
    <t>1 MD = Člověkoden v rozsahu 8 pracovních hodin.
Nabídková cena bez DPH pro jednotlivé části veřejné zakázky vychází z předpokládaného odhadu zadavatele v počtu ČH.
Účastník vyplní pouze ty buňky, které jsou odemčeny a označeny zeleně - pracnost ČH a Cena za ČH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</si>
</sst>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&quot; ČH&quot;"/>
    <numFmt numFmtId="166" formatCode="0.00&quot; MD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1" applyNumberFormat="0" applyFill="0" applyAlignment="0" applyProtection="0"/>
  </cellStyleXfs>
  <cellXfs count="30">
    <xf numFmtId="0" fontId="0" fillId="0" borderId="0" xfId="0"/>
    <xf numFmtId="164" fontId="0" fillId="0" borderId="0" xfId="20" applyNumberFormat="1" applyFont="1" applyBorder="1" applyAlignment="1" applyProtection="1">
      <alignment vertical="center" wrapText="1"/>
      <protection hidden="1" locked="0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20" applyNumberFormat="1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164" fontId="0" fillId="0" borderId="0" xfId="20" applyNumberFormat="1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164" fontId="4" fillId="0" borderId="0" xfId="20" applyNumberFormat="1" applyFont="1" applyBorder="1" applyAlignment="1" applyProtection="1">
      <alignment vertical="center" wrapText="1"/>
      <protection hidden="1"/>
    </xf>
    <xf numFmtId="49" fontId="0" fillId="0" borderId="0" xfId="20" applyNumberFormat="1" applyFont="1" applyBorder="1" applyAlignment="1" applyProtection="1">
      <alignment vertical="center" wrapText="1"/>
      <protection hidden="1" locked="0"/>
    </xf>
    <xf numFmtId="49" fontId="0" fillId="0" borderId="0" xfId="0" applyNumberForma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Alignment="1" applyProtection="1">
      <alignment vertical="center" wrapText="1"/>
      <protection hidden="1"/>
    </xf>
    <xf numFmtId="0" fontId="0" fillId="0" borderId="0" xfId="0" applyAlignment="1" applyProtection="1" quotePrefix="1">
      <alignment horizontal="center" vertical="center" wrapText="1"/>
      <protection hidden="1"/>
    </xf>
    <xf numFmtId="164" fontId="0" fillId="0" borderId="0" xfId="20" applyNumberFormat="1" applyFont="1" applyFill="1" applyBorder="1" applyAlignment="1" applyProtection="1">
      <alignment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NumberFormat="1" applyFont="1" applyBorder="1" applyAlignment="1" applyProtection="1">
      <alignment horizontal="center" vertical="center" wrapText="1"/>
      <protection hidden="1"/>
    </xf>
    <xf numFmtId="164" fontId="3" fillId="0" borderId="0" xfId="20" applyNumberFormat="1" applyFont="1" applyBorder="1" applyAlignment="1" applyProtection="1">
      <alignment vertical="center" wrapText="1"/>
      <protection hidden="1"/>
    </xf>
    <xf numFmtId="164" fontId="3" fillId="0" borderId="0" xfId="20" applyNumberFormat="1" applyFont="1" applyBorder="1" applyAlignment="1" applyProtection="1">
      <alignment vertical="center"/>
      <protection hidden="1"/>
    </xf>
    <xf numFmtId="0" fontId="0" fillId="0" borderId="0" xfId="0" applyBorder="1" applyProtection="1">
      <protection/>
    </xf>
    <xf numFmtId="165" fontId="0" fillId="0" borderId="0" xfId="0" applyNumberFormat="1" applyFont="1" applyBorder="1" applyAlignment="1" applyProtection="1">
      <alignment horizontal="center" vertical="center"/>
      <protection hidden="1" locked="0"/>
    </xf>
    <xf numFmtId="166" fontId="0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6" fillId="0" borderId="0" xfId="2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top" wrapText="1"/>
      <protection hidden="1"/>
    </xf>
    <xf numFmtId="165" fontId="0" fillId="0" borderId="0" xfId="0" applyNumberFormat="1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pojená buňka" xfId="21"/>
  </cellStyles>
  <dxfs count="5">
    <dxf>
      <font>
        <color rgb="FF006100"/>
      </font>
      <fill>
        <patternFill>
          <bgColor rgb="FFC6EFCE"/>
        </patternFill>
      </fill>
      <border/>
    </dxf>
    <dxf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zoomScale="132" zoomScaleNormal="132" workbookViewId="0" topLeftCell="A1">
      <selection activeCell="C15" sqref="C15"/>
    </sheetView>
  </sheetViews>
  <sheetFormatPr defaultColWidth="8.8515625" defaultRowHeight="15"/>
  <cols>
    <col min="1" max="1" width="5.140625" style="3" customWidth="1"/>
    <col min="2" max="2" width="48.28125" style="3" customWidth="1"/>
    <col min="3" max="3" width="47.421875" style="5" customWidth="1"/>
    <col min="4" max="4" width="20.8515625" style="5" customWidth="1"/>
    <col min="5" max="5" width="16.00390625" style="5" customWidth="1"/>
    <col min="6" max="6" width="23.28125" style="3" customWidth="1"/>
    <col min="7" max="7" width="22.140625" style="4" bestFit="1" customWidth="1"/>
    <col min="8" max="8" width="21.00390625" style="4" bestFit="1" customWidth="1"/>
    <col min="9" max="9" width="14.8515625" style="5" customWidth="1"/>
    <col min="10" max="16384" width="8.8515625" style="5" customWidth="1"/>
  </cols>
  <sheetData>
    <row r="1" spans="1:8" ht="21.75" customHeight="1">
      <c r="A1" s="26" t="s">
        <v>18</v>
      </c>
      <c r="B1" s="26"/>
      <c r="C1" s="26"/>
      <c r="D1" s="26"/>
      <c r="E1" s="26"/>
      <c r="F1" s="26"/>
      <c r="G1" s="26"/>
      <c r="H1" s="26"/>
    </row>
    <row r="2" spans="1:5" ht="15">
      <c r="A2" s="2"/>
      <c r="B2" s="6" t="s">
        <v>0</v>
      </c>
      <c r="C2" s="13"/>
      <c r="D2" s="2"/>
      <c r="E2" s="2"/>
    </row>
    <row r="3" spans="1:5" ht="15">
      <c r="A3" s="2"/>
      <c r="B3" s="6" t="s">
        <v>1</v>
      </c>
      <c r="C3" s="13"/>
      <c r="D3" s="2"/>
      <c r="E3" s="2"/>
    </row>
    <row r="4" spans="1:2" ht="43.5" customHeight="1">
      <c r="A4" s="7" t="s">
        <v>2</v>
      </c>
      <c r="B4" s="8" t="s">
        <v>3</v>
      </c>
    </row>
    <row r="5" spans="1:7" ht="16">
      <c r="A5" s="9" t="s">
        <v>4</v>
      </c>
      <c r="B5" s="18" t="s">
        <v>5</v>
      </c>
      <c r="C5" s="18" t="s">
        <v>19</v>
      </c>
      <c r="D5" s="19" t="s">
        <v>31</v>
      </c>
      <c r="E5" s="19" t="s">
        <v>32</v>
      </c>
      <c r="F5" s="20" t="s">
        <v>33</v>
      </c>
      <c r="G5" s="21" t="s">
        <v>6</v>
      </c>
    </row>
    <row r="6" spans="1:7" ht="16">
      <c r="A6" s="14" t="s">
        <v>7</v>
      </c>
      <c r="B6" s="11"/>
      <c r="C6" s="22" t="s">
        <v>20</v>
      </c>
      <c r="D6" s="23"/>
      <c r="E6" s="24">
        <f>D6/8</f>
        <v>0</v>
      </c>
      <c r="F6" s="1"/>
      <c r="G6" s="10">
        <f>SUM(D6*F6)</f>
        <v>0</v>
      </c>
    </row>
    <row r="7" spans="1:7" ht="16">
      <c r="A7" s="14" t="s">
        <v>8</v>
      </c>
      <c r="B7" s="11"/>
      <c r="C7" s="22" t="s">
        <v>21</v>
      </c>
      <c r="D7" s="23"/>
      <c r="E7" s="24">
        <f aca="true" t="shared" si="0" ref="E7:E16">D7/8</f>
        <v>0</v>
      </c>
      <c r="F7" s="17"/>
      <c r="G7" s="10">
        <f>SUM(D7*F7)</f>
        <v>0</v>
      </c>
    </row>
    <row r="8" spans="1:7" ht="16">
      <c r="A8" s="14" t="s">
        <v>9</v>
      </c>
      <c r="B8" s="11"/>
      <c r="C8" s="22" t="s">
        <v>22</v>
      </c>
      <c r="D8" s="23"/>
      <c r="E8" s="24">
        <f t="shared" si="0"/>
        <v>0</v>
      </c>
      <c r="F8" s="17"/>
      <c r="G8" s="10">
        <f>SUM(D8*F8)</f>
        <v>0</v>
      </c>
    </row>
    <row r="9" spans="1:7" ht="16">
      <c r="A9" s="14" t="s">
        <v>10</v>
      </c>
      <c r="B9" s="11"/>
      <c r="C9" s="22" t="s">
        <v>23</v>
      </c>
      <c r="D9" s="23"/>
      <c r="E9" s="24">
        <f t="shared" si="0"/>
        <v>0</v>
      </c>
      <c r="F9" s="17"/>
      <c r="G9" s="10">
        <f aca="true" t="shared" si="1" ref="G9:G11">SUM(D9*F9)</f>
        <v>0</v>
      </c>
    </row>
    <row r="10" spans="1:9" ht="16">
      <c r="A10" s="14" t="s">
        <v>11</v>
      </c>
      <c r="B10" s="11"/>
      <c r="C10" s="22" t="s">
        <v>24</v>
      </c>
      <c r="D10" s="23"/>
      <c r="E10" s="24">
        <f t="shared" si="0"/>
        <v>0</v>
      </c>
      <c r="F10" s="17"/>
      <c r="G10" s="10">
        <f t="shared" si="1"/>
        <v>0</v>
      </c>
      <c r="I10" s="16"/>
    </row>
    <row r="11" spans="1:9" ht="16">
      <c r="A11" s="14" t="s">
        <v>12</v>
      </c>
      <c r="B11" s="11"/>
      <c r="C11" s="22" t="s">
        <v>25</v>
      </c>
      <c r="D11" s="23"/>
      <c r="E11" s="24">
        <f t="shared" si="0"/>
        <v>0</v>
      </c>
      <c r="F11" s="17"/>
      <c r="G11" s="10">
        <f t="shared" si="1"/>
        <v>0</v>
      </c>
      <c r="I11" s="16"/>
    </row>
    <row r="12" spans="1:7" ht="16">
      <c r="A12" s="14" t="s">
        <v>13</v>
      </c>
      <c r="B12" s="11"/>
      <c r="C12" s="22" t="s">
        <v>26</v>
      </c>
      <c r="D12" s="23"/>
      <c r="E12" s="24">
        <f t="shared" si="0"/>
        <v>0</v>
      </c>
      <c r="F12" s="17"/>
      <c r="G12" s="10">
        <f>SUM(D12*F12)</f>
        <v>0</v>
      </c>
    </row>
    <row r="13" spans="1:7" ht="16">
      <c r="A13" s="14" t="s">
        <v>14</v>
      </c>
      <c r="B13" s="11"/>
      <c r="C13" s="22" t="s">
        <v>27</v>
      </c>
      <c r="D13" s="23"/>
      <c r="E13" s="24">
        <f t="shared" si="0"/>
        <v>0</v>
      </c>
      <c r="F13" s="17"/>
      <c r="G13" s="10">
        <f>SUM(D13*F13)</f>
        <v>0</v>
      </c>
    </row>
    <row r="14" spans="1:7" ht="16">
      <c r="A14" s="14" t="s">
        <v>15</v>
      </c>
      <c r="B14" s="11"/>
      <c r="C14" s="22" t="s">
        <v>28</v>
      </c>
      <c r="D14" s="23"/>
      <c r="E14" s="24">
        <f t="shared" si="0"/>
        <v>0</v>
      </c>
      <c r="F14" s="17"/>
      <c r="G14" s="10">
        <f aca="true" t="shared" si="2" ref="G14:G16">SUM(D14*F14)</f>
        <v>0</v>
      </c>
    </row>
    <row r="15" spans="1:9" ht="16">
      <c r="A15" s="14" t="s">
        <v>16</v>
      </c>
      <c r="B15" s="11"/>
      <c r="C15" s="22" t="s">
        <v>29</v>
      </c>
      <c r="D15" s="23"/>
      <c r="E15" s="24">
        <f t="shared" si="0"/>
        <v>0</v>
      </c>
      <c r="F15" s="17"/>
      <c r="G15" s="10">
        <f t="shared" si="2"/>
        <v>0</v>
      </c>
      <c r="I15" s="16"/>
    </row>
    <row r="16" spans="1:9" ht="16">
      <c r="A16" s="14" t="s">
        <v>17</v>
      </c>
      <c r="B16" s="11"/>
      <c r="C16" s="22" t="s">
        <v>30</v>
      </c>
      <c r="D16" s="29">
        <v>16</v>
      </c>
      <c r="E16" s="24">
        <f t="shared" si="0"/>
        <v>2</v>
      </c>
      <c r="F16" s="17"/>
      <c r="G16" s="10">
        <f t="shared" si="2"/>
        <v>0</v>
      </c>
      <c r="I16" s="16"/>
    </row>
    <row r="17" spans="1:9" ht="22" customHeight="1">
      <c r="A17" s="9"/>
      <c r="B17" s="11"/>
      <c r="C17" s="25" t="str">
        <f>CONCATENATE("Celková nabídková cena: ")</f>
        <v xml:space="preserve">Celková nabídková cena: </v>
      </c>
      <c r="D17" s="25"/>
      <c r="E17" s="25"/>
      <c r="F17" s="25"/>
      <c r="G17" s="12">
        <f>SUM(G6:G16)</f>
        <v>0</v>
      </c>
      <c r="I17" s="15"/>
    </row>
    <row r="18" spans="1:8" ht="15">
      <c r="A18" s="27"/>
      <c r="B18" s="27"/>
      <c r="C18" s="27"/>
      <c r="D18" s="27"/>
      <c r="E18" s="27"/>
      <c r="F18" s="27"/>
      <c r="G18" s="27"/>
      <c r="H18" s="27"/>
    </row>
    <row r="19" spans="1:8" ht="23" customHeight="1">
      <c r="A19" s="5"/>
      <c r="B19" s="28" t="s">
        <v>34</v>
      </c>
      <c r="C19" s="28"/>
      <c r="D19" s="28"/>
      <c r="E19" s="28"/>
      <c r="F19" s="28"/>
      <c r="G19" s="28"/>
      <c r="H19" s="5"/>
    </row>
    <row r="20" spans="2:7" ht="23" customHeight="1">
      <c r="B20" s="28"/>
      <c r="C20" s="28"/>
      <c r="D20" s="28"/>
      <c r="E20" s="28"/>
      <c r="F20" s="28"/>
      <c r="G20" s="28"/>
    </row>
  </sheetData>
  <sheetProtection algorithmName="SHA-512" hashValue="HnJkn45StnkZpnkcaKkisXJDxBsltzFk87ULBdE+C8PhpP6DbQ8uEl86nlmLj4tKdGHCBmF9KMHwHkUNWHwYhw==" saltValue="v3H0+NJqtkJNfQ5h5SIGvQ==" spinCount="100000" sheet="1" objects="1" scenarios="1"/>
  <protectedRanges>
    <protectedRange sqref="C17 F6:F16" name="Range1_1"/>
  </protectedRanges>
  <mergeCells count="4">
    <mergeCell ref="C17:F17"/>
    <mergeCell ref="A1:H1"/>
    <mergeCell ref="A18:H18"/>
    <mergeCell ref="B19:G20"/>
  </mergeCells>
  <conditionalFormatting sqref="C2:C3">
    <cfRule type="cellIs" priority="22" dxfId="0" operator="lessThanOrEqual">
      <formula>0</formula>
    </cfRule>
  </conditionalFormatting>
  <conditionalFormatting sqref="A1">
    <cfRule type="colorScale" priority="17">
      <colorScale>
        <cfvo type="min" val="0"/>
        <cfvo type="max"/>
        <color rgb="FFFF7128"/>
        <color rgb="FFFFEF9C"/>
      </colorScale>
    </cfRule>
  </conditionalFormatting>
  <conditionalFormatting sqref="G6:G16">
    <cfRule type="cellIs" priority="8" dxfId="1" operator="lessThanOrEqual">
      <formula>0</formula>
    </cfRule>
  </conditionalFormatting>
  <conditionalFormatting sqref="F6:F16">
    <cfRule type="cellIs" priority="7" dxfId="0" operator="lessThanOrEqual">
      <formula>0</formula>
    </cfRule>
  </conditionalFormatting>
  <conditionalFormatting sqref="E6:E16">
    <cfRule type="cellIs" priority="3" dxfId="1" operator="lessThanOrEqual">
      <formula>0</formula>
    </cfRule>
  </conditionalFormatting>
  <conditionalFormatting sqref="D6:D16">
    <cfRule type="cellIs" priority="1" dxfId="0" operator="lessThanOrEqual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97A2E72CA5C546823B11F1C5653366" ma:contentTypeVersion="9" ma:contentTypeDescription="Vytvoří nový dokument" ma:contentTypeScope="" ma:versionID="7b439cf4a58b73ef9499679999f6701a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70c899af70730b6e35060aa07c3c3902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B4A371-5A26-47CA-B242-4A2F1B10166D}">
  <ds:schemaRefs>
    <ds:schemaRef ds:uri="http://schemas.microsoft.com/office/2006/documentManagement/types"/>
    <ds:schemaRef ds:uri="aace0092-e004-4946-9ab8-ef39e0b0caae"/>
    <ds:schemaRef ds:uri="bd623c1e-5bc6-426d-abfc-467136e540b0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02FADAA-49E1-49C3-9FD8-2138ACF0F0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88179A-6ED7-4C69-BF39-DDD07C2B9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e0092-e004-4946-9ab8-ef39e0b0caae"/>
    <ds:schemaRef ds:uri="bd623c1e-5bc6-426d-abfc-467136e54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2021-10-13T06:16:56Z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</Properties>
</file>