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1\28. Nové zdroje tepla v objektech NHK (opakovaná VZ)\02. Výzva\"/>
    </mc:Choice>
  </mc:AlternateContent>
  <bookViews>
    <workbookView xWindow="0" yWindow="0" windowWidth="17925" windowHeight="9195"/>
  </bookViews>
  <sheets>
    <sheet name="Cena díl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P10" i="1" l="1"/>
  <c r="P9" i="1"/>
  <c r="P7" i="1"/>
  <c r="P6" i="1"/>
  <c r="C10" i="1" l="1"/>
  <c r="C9" i="1"/>
  <c r="C7" i="1"/>
  <c r="C6" i="1"/>
  <c r="G6" i="1"/>
  <c r="I10" i="1"/>
  <c r="I9" i="1"/>
  <c r="I8" i="1"/>
  <c r="I7" i="1"/>
  <c r="I6" i="1"/>
  <c r="P11" i="1" l="1"/>
  <c r="O7" i="1"/>
  <c r="O8" i="1"/>
  <c r="O9" i="1"/>
  <c r="O10" i="1"/>
  <c r="O6" i="1"/>
  <c r="E7" i="1" l="1"/>
  <c r="E9" i="1"/>
  <c r="E10" i="1"/>
  <c r="E6" i="1"/>
  <c r="M7" i="1"/>
  <c r="M8" i="1"/>
  <c r="M9" i="1"/>
  <c r="M10" i="1"/>
  <c r="K7" i="1"/>
  <c r="K8" i="1"/>
  <c r="K9" i="1"/>
  <c r="K10" i="1"/>
  <c r="M6" i="1"/>
  <c r="K6" i="1"/>
  <c r="G7" i="1"/>
  <c r="G8" i="1"/>
  <c r="Q8" i="1" s="1"/>
  <c r="G9" i="1"/>
  <c r="G10" i="1"/>
  <c r="Q9" i="1" l="1"/>
  <c r="Q10" i="1"/>
  <c r="Q7" i="1"/>
  <c r="Q6" i="1"/>
  <c r="Q11" i="1" l="1"/>
</calcChain>
</file>

<file path=xl/sharedStrings.xml><?xml version="1.0" encoding="utf-8"?>
<sst xmlns="http://schemas.openxmlformats.org/spreadsheetml/2006/main" count="33" uniqueCount="22">
  <si>
    <t xml:space="preserve">
Selmice č. p. 1
</t>
  </si>
  <si>
    <t xml:space="preserve">
Selmice č. p. 3
</t>
  </si>
  <si>
    <t xml:space="preserve">
Stavební objekt
</t>
  </si>
  <si>
    <t xml:space="preserve">
Zřízení plynové přípojky
</t>
  </si>
  <si>
    <t xml:space="preserve">
Bourací práce
</t>
  </si>
  <si>
    <t>DPH 21 %</t>
  </si>
  <si>
    <t>DPH 15 %</t>
  </si>
  <si>
    <t>Autorský dozor</t>
  </si>
  <si>
    <t xml:space="preserve">
Projektová dokumentace pro stavební povolení (DSP) (bytové domy)
</t>
  </si>
  <si>
    <t xml:space="preserve">
Projektová dokumentace pro územní rozhodnutí (DUR) (plynové přípojky)
</t>
  </si>
  <si>
    <t xml:space="preserve">
Celkem
(bez DPH)
</t>
  </si>
  <si>
    <t xml:space="preserve">
Celkem
(včetně DPH)
</t>
  </si>
  <si>
    <t xml:space="preserve">
Kladruby nad Labem
č. p. 44
</t>
  </si>
  <si>
    <t xml:space="preserve">
Kladruby nad Labem
č. p. 46
</t>
  </si>
  <si>
    <t xml:space="preserve">
Kladruby nad Labem
č. p. 48
</t>
  </si>
  <si>
    <t>cena bez DPH</t>
  </si>
  <si>
    <t xml:space="preserve">
Celková nabídková cena
</t>
  </si>
  <si>
    <t>Soupis dílčích částí</t>
  </si>
  <si>
    <t>* u stavebního objektu Kladruby nad Labem č. p. 48 vyjma zřízení a zprovoznění rozvodů TUV a SV</t>
  </si>
  <si>
    <r>
      <t xml:space="preserve">
Zřízení a zprovoznění plynových kotelen vč. Zřízení a zprovoznění rozvodů ÚT</t>
    </r>
    <r>
      <rPr>
        <b/>
        <sz val="10"/>
        <color rgb="FFFF0000"/>
        <rFont val="Verdana"/>
        <family val="2"/>
        <charset val="238"/>
      </rPr>
      <t>*</t>
    </r>
    <r>
      <rPr>
        <sz val="10"/>
        <color theme="1"/>
        <rFont val="Verdana"/>
        <family val="2"/>
        <charset val="238"/>
      </rPr>
      <t xml:space="preserve">
</t>
    </r>
  </si>
  <si>
    <t>již vypracováno</t>
  </si>
  <si>
    <t>Demontáž stávajícího zařízení vč. likvidace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</si>
</sst>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22"/>
      <color theme="1"/>
      <name val="Verdana"/>
      <family val="2"/>
      <charset val="238"/>
    </font>
    <font>
      <b/>
      <sz val="10"/>
      <color rgb="FFFF0000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2" xfId="0" applyNumberFormat="1" applyBorder="1" applyAlignment="1" applyProtection="1">
      <alignment horizontal="right" vertical="center" indent="1"/>
      <protection locked="0"/>
    </xf>
    <xf numFmtId="164" fontId="0" fillId="0" borderId="1" xfId="0" applyNumberFormat="1" applyBorder="1" applyAlignment="1" applyProtection="1">
      <alignment horizontal="right" vertical="center" indent="1"/>
      <protection locked="0"/>
    </xf>
    <xf numFmtId="164" fontId="0" fillId="0" borderId="3" xfId="0" applyNumberFormat="1" applyBorder="1" applyAlignment="1" applyProtection="1">
      <alignment horizontal="right" vertical="center" indent="1"/>
      <protection locked="0"/>
    </xf>
    <xf numFmtId="164" fontId="0" fillId="0" borderId="2" xfId="0" applyNumberFormat="1" applyFill="1" applyBorder="1" applyAlignment="1" applyProtection="1">
      <alignment horizontal="right" vertical="center" indent="1"/>
      <protection locked="0"/>
    </xf>
    <xf numFmtId="164" fontId="0" fillId="0" borderId="11" xfId="0" applyNumberFormat="1" applyFill="1" applyBorder="1" applyAlignment="1" applyProtection="1">
      <alignment horizontal="right" vertical="center" indent="1"/>
      <protection locked="0"/>
    </xf>
    <xf numFmtId="0" fontId="0" fillId="0" borderId="0" xfId="0" applyAlignment="1" applyProtection="1">
      <alignment vertical="center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left" vertical="center" wrapText="1" indent="1"/>
    </xf>
    <xf numFmtId="164" fontId="0" fillId="2" borderId="2" xfId="0" applyNumberFormat="1" applyFill="1" applyBorder="1" applyAlignment="1" applyProtection="1">
      <alignment horizontal="right" vertical="center" indent="1"/>
    </xf>
    <xf numFmtId="0" fontId="0" fillId="2" borderId="1" xfId="0" applyFill="1" applyBorder="1" applyAlignment="1" applyProtection="1">
      <alignment horizontal="left" vertical="center" wrapText="1" indent="1"/>
    </xf>
    <xf numFmtId="0" fontId="0" fillId="2" borderId="3" xfId="0" applyFill="1" applyBorder="1" applyAlignment="1" applyProtection="1">
      <alignment horizontal="left" vertical="center" wrapText="1" indent="1"/>
    </xf>
    <xf numFmtId="164" fontId="0" fillId="2" borderId="3" xfId="0" applyNumberFormat="1" applyFill="1" applyBorder="1" applyAlignment="1" applyProtection="1">
      <alignment horizontal="right" vertical="center" indent="1"/>
    </xf>
    <xf numFmtId="164" fontId="1" fillId="2" borderId="2" xfId="0" applyNumberFormat="1" applyFont="1" applyFill="1" applyBorder="1" applyAlignment="1" applyProtection="1">
      <alignment horizontal="right" vertical="center" indent="1"/>
    </xf>
    <xf numFmtId="0" fontId="0" fillId="0" borderId="0" xfId="0" applyAlignment="1" applyProtection="1">
      <alignment horizontal="left" vertical="center" indent="1"/>
    </xf>
    <xf numFmtId="0" fontId="3" fillId="0" borderId="0" xfId="0" applyFont="1" applyAlignment="1" applyProtection="1">
      <alignment horizontal="left" vertical="center" indent="1"/>
    </xf>
    <xf numFmtId="0" fontId="2" fillId="0" borderId="0" xfId="0" applyFont="1" applyAlignment="1" applyProtection="1">
      <alignment horizontal="center" vertical="center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left" vertical="center" wrapText="1" indent="1"/>
    </xf>
    <xf numFmtId="0" fontId="0" fillId="2" borderId="5" xfId="0" applyFill="1" applyBorder="1" applyAlignment="1" applyProtection="1">
      <alignment horizontal="left" vertical="center" wrapText="1" indent="1"/>
    </xf>
    <xf numFmtId="0" fontId="0" fillId="2" borderId="6" xfId="0" applyFill="1" applyBorder="1" applyAlignment="1" applyProtection="1">
      <alignment horizontal="left" vertical="center" wrapText="1" inden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9" xfId="0" applyFill="1" applyBorder="1" applyAlignment="1" applyProtection="1">
      <alignment horizontal="center" vertical="center" wrapText="1"/>
    </xf>
    <xf numFmtId="164" fontId="0" fillId="2" borderId="8" xfId="0" applyNumberFormat="1" applyFill="1" applyBorder="1" applyAlignment="1" applyProtection="1">
      <alignment horizontal="center" vertical="center"/>
    </xf>
    <xf numFmtId="164" fontId="0" fillId="2" borderId="12" xfId="0" applyNumberFormat="1" applyFill="1" applyBorder="1" applyAlignment="1" applyProtection="1">
      <alignment horizontal="center" vertical="center"/>
    </xf>
    <xf numFmtId="164" fontId="0" fillId="2" borderId="9" xfId="0" applyNumberFormat="1" applyFill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tabSelected="1" zoomScale="77" zoomScaleNormal="77" workbookViewId="0">
      <selection activeCell="B6" sqref="B6"/>
    </sheetView>
  </sheetViews>
  <sheetFormatPr defaultRowHeight="12.75" x14ac:dyDescent="0.2"/>
  <cols>
    <col min="1" max="1" width="27.375" style="14" customWidth="1"/>
    <col min="2" max="3" width="16.625" style="14" customWidth="1"/>
    <col min="4" max="15" width="16.625" style="6" customWidth="1"/>
    <col min="16" max="17" width="18.625" style="6" customWidth="1"/>
    <col min="18" max="16384" width="9" style="6"/>
  </cols>
  <sheetData>
    <row r="1" spans="1:17" ht="27" x14ac:dyDescent="0.2">
      <c r="A1" s="16" t="s">
        <v>17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4" spans="1:17" ht="69.95" customHeight="1" x14ac:dyDescent="0.2">
      <c r="A4" s="17" t="s">
        <v>2</v>
      </c>
      <c r="B4" s="22" t="s">
        <v>9</v>
      </c>
      <c r="C4" s="23"/>
      <c r="D4" s="22" t="s">
        <v>8</v>
      </c>
      <c r="E4" s="23"/>
      <c r="F4" s="22" t="s">
        <v>3</v>
      </c>
      <c r="G4" s="23"/>
      <c r="H4" s="22" t="s">
        <v>21</v>
      </c>
      <c r="I4" s="23"/>
      <c r="J4" s="22" t="s">
        <v>4</v>
      </c>
      <c r="K4" s="23"/>
      <c r="L4" s="22" t="s">
        <v>19</v>
      </c>
      <c r="M4" s="23"/>
      <c r="N4" s="22" t="s">
        <v>7</v>
      </c>
      <c r="O4" s="23"/>
      <c r="P4" s="17" t="s">
        <v>10</v>
      </c>
      <c r="Q4" s="17" t="s">
        <v>11</v>
      </c>
    </row>
    <row r="5" spans="1:17" ht="20.100000000000001" customHeight="1" thickBot="1" x14ac:dyDescent="0.25">
      <c r="A5" s="18"/>
      <c r="B5" s="7" t="s">
        <v>15</v>
      </c>
      <c r="C5" s="7" t="s">
        <v>5</v>
      </c>
      <c r="D5" s="7" t="s">
        <v>15</v>
      </c>
      <c r="E5" s="7" t="s">
        <v>5</v>
      </c>
      <c r="F5" s="7" t="s">
        <v>15</v>
      </c>
      <c r="G5" s="7" t="s">
        <v>6</v>
      </c>
      <c r="H5" s="7" t="s">
        <v>15</v>
      </c>
      <c r="I5" s="7" t="s">
        <v>6</v>
      </c>
      <c r="J5" s="7" t="s">
        <v>15</v>
      </c>
      <c r="K5" s="7" t="s">
        <v>6</v>
      </c>
      <c r="L5" s="7" t="s">
        <v>15</v>
      </c>
      <c r="M5" s="7" t="s">
        <v>6</v>
      </c>
      <c r="N5" s="7" t="s">
        <v>15</v>
      </c>
      <c r="O5" s="7" t="s">
        <v>5</v>
      </c>
      <c r="P5" s="18"/>
      <c r="Q5" s="18"/>
    </row>
    <row r="6" spans="1:17" ht="54.95" customHeight="1" thickTop="1" x14ac:dyDescent="0.2">
      <c r="A6" s="8" t="s">
        <v>12</v>
      </c>
      <c r="B6" s="1"/>
      <c r="C6" s="9">
        <f>B6*0.21</f>
        <v>0</v>
      </c>
      <c r="D6" s="1"/>
      <c r="E6" s="9">
        <f>D6*0.21</f>
        <v>0</v>
      </c>
      <c r="F6" s="1"/>
      <c r="G6" s="9">
        <f t="shared" ref="G6:I10" si="0">F6*0.15</f>
        <v>0</v>
      </c>
      <c r="H6" s="1"/>
      <c r="I6" s="9">
        <f>H6*0.15</f>
        <v>0</v>
      </c>
      <c r="J6" s="1"/>
      <c r="K6" s="9">
        <f>J6*0.15</f>
        <v>0</v>
      </c>
      <c r="L6" s="1"/>
      <c r="M6" s="9">
        <f>L6*0.15</f>
        <v>0</v>
      </c>
      <c r="N6" s="1"/>
      <c r="O6" s="9">
        <f>N6*0.21</f>
        <v>0</v>
      </c>
      <c r="P6" s="9">
        <f>B6+D6+F6+H6+J6+L6+N6</f>
        <v>0</v>
      </c>
      <c r="Q6" s="9">
        <f>SUM(B6:O6)</f>
        <v>0</v>
      </c>
    </row>
    <row r="7" spans="1:17" ht="54.95" customHeight="1" x14ac:dyDescent="0.2">
      <c r="A7" s="10" t="s">
        <v>13</v>
      </c>
      <c r="B7" s="2"/>
      <c r="C7" s="9">
        <f t="shared" ref="C7:C10" si="1">B7*0.21</f>
        <v>0</v>
      </c>
      <c r="D7" s="2"/>
      <c r="E7" s="9">
        <f t="shared" ref="E7:E10" si="2">D7*0.21</f>
        <v>0</v>
      </c>
      <c r="F7" s="2"/>
      <c r="G7" s="9">
        <f t="shared" si="0"/>
        <v>0</v>
      </c>
      <c r="H7" s="4"/>
      <c r="I7" s="9">
        <f t="shared" si="0"/>
        <v>0</v>
      </c>
      <c r="J7" s="2"/>
      <c r="K7" s="9">
        <f t="shared" ref="K7:K10" si="3">J7*0.15</f>
        <v>0</v>
      </c>
      <c r="L7" s="2"/>
      <c r="M7" s="9">
        <f t="shared" ref="M7:M10" si="4">L7*0.15</f>
        <v>0</v>
      </c>
      <c r="N7" s="2"/>
      <c r="O7" s="9">
        <f t="shared" ref="O7:O10" si="5">N7*0.21</f>
        <v>0</v>
      </c>
      <c r="P7" s="9">
        <f>B7+D7+F7+H7+J7+L7+N7</f>
        <v>0</v>
      </c>
      <c r="Q7" s="9">
        <f t="shared" ref="Q7:Q10" si="6">SUM(B7:O7)</f>
        <v>0</v>
      </c>
    </row>
    <row r="8" spans="1:17" ht="54.95" customHeight="1" x14ac:dyDescent="0.2">
      <c r="A8" s="10" t="s">
        <v>14</v>
      </c>
      <c r="B8" s="24" t="s">
        <v>20</v>
      </c>
      <c r="C8" s="25"/>
      <c r="D8" s="25"/>
      <c r="E8" s="26"/>
      <c r="F8" s="2"/>
      <c r="G8" s="9">
        <f t="shared" si="0"/>
        <v>0</v>
      </c>
      <c r="H8" s="4"/>
      <c r="I8" s="9">
        <f t="shared" si="0"/>
        <v>0</v>
      </c>
      <c r="J8" s="2"/>
      <c r="K8" s="9">
        <f t="shared" si="3"/>
        <v>0</v>
      </c>
      <c r="L8" s="2"/>
      <c r="M8" s="9">
        <f t="shared" si="4"/>
        <v>0</v>
      </c>
      <c r="N8" s="2"/>
      <c r="O8" s="9">
        <f t="shared" si="5"/>
        <v>0</v>
      </c>
      <c r="P8" s="9">
        <f>F8+H8+J8+L8+N8</f>
        <v>0</v>
      </c>
      <c r="Q8" s="9">
        <f t="shared" si="6"/>
        <v>0</v>
      </c>
    </row>
    <row r="9" spans="1:17" ht="54.95" customHeight="1" x14ac:dyDescent="0.2">
      <c r="A9" s="10" t="s">
        <v>0</v>
      </c>
      <c r="B9" s="2"/>
      <c r="C9" s="9">
        <f t="shared" si="1"/>
        <v>0</v>
      </c>
      <c r="D9" s="2"/>
      <c r="E9" s="9">
        <f t="shared" si="2"/>
        <v>0</v>
      </c>
      <c r="F9" s="2"/>
      <c r="G9" s="9">
        <f t="shared" si="0"/>
        <v>0</v>
      </c>
      <c r="H9" s="4"/>
      <c r="I9" s="9">
        <f t="shared" si="0"/>
        <v>0</v>
      </c>
      <c r="J9" s="2"/>
      <c r="K9" s="9">
        <f t="shared" si="3"/>
        <v>0</v>
      </c>
      <c r="L9" s="2"/>
      <c r="M9" s="9">
        <f t="shared" si="4"/>
        <v>0</v>
      </c>
      <c r="N9" s="2"/>
      <c r="O9" s="9">
        <f t="shared" si="5"/>
        <v>0</v>
      </c>
      <c r="P9" s="9">
        <f>B9+D9+F9+H9+J9+L9+N9</f>
        <v>0</v>
      </c>
      <c r="Q9" s="9">
        <f t="shared" si="6"/>
        <v>0</v>
      </c>
    </row>
    <row r="10" spans="1:17" ht="54.95" customHeight="1" thickBot="1" x14ac:dyDescent="0.25">
      <c r="A10" s="11" t="s">
        <v>1</v>
      </c>
      <c r="B10" s="3"/>
      <c r="C10" s="9">
        <f t="shared" si="1"/>
        <v>0</v>
      </c>
      <c r="D10" s="3"/>
      <c r="E10" s="9">
        <f t="shared" si="2"/>
        <v>0</v>
      </c>
      <c r="F10" s="3"/>
      <c r="G10" s="9">
        <f t="shared" si="0"/>
        <v>0</v>
      </c>
      <c r="H10" s="5"/>
      <c r="I10" s="9">
        <f t="shared" si="0"/>
        <v>0</v>
      </c>
      <c r="J10" s="3"/>
      <c r="K10" s="9">
        <f t="shared" si="3"/>
        <v>0</v>
      </c>
      <c r="L10" s="3"/>
      <c r="M10" s="12">
        <f t="shared" si="4"/>
        <v>0</v>
      </c>
      <c r="N10" s="3"/>
      <c r="O10" s="12">
        <f t="shared" si="5"/>
        <v>0</v>
      </c>
      <c r="P10" s="12">
        <f>B10+D10+F10+H10+J10+L10+N10</f>
        <v>0</v>
      </c>
      <c r="Q10" s="12">
        <f t="shared" si="6"/>
        <v>0</v>
      </c>
    </row>
    <row r="11" spans="1:17" ht="54.95" customHeight="1" thickTop="1" x14ac:dyDescent="0.2">
      <c r="A11" s="19" t="s">
        <v>16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1"/>
      <c r="P11" s="13">
        <f>SUM(P6:P10)</f>
        <v>0</v>
      </c>
      <c r="Q11" s="13">
        <f>SUM(Q6:Q10)</f>
        <v>0</v>
      </c>
    </row>
    <row r="14" spans="1:17" ht="20.100000000000001" customHeight="1" x14ac:dyDescent="0.2">
      <c r="A14" s="15" t="s">
        <v>18</v>
      </c>
    </row>
  </sheetData>
  <sheetProtection algorithmName="SHA-512" hashValue="7tzBiHop3/+VU7qshYgtHFZp87nc6PlwlId9KXhBROHwbkpqHVMSHZZmtTuBMwB9OELNmu3rzuFqIX0fCUHbcQ==" saltValue="qWy7+ru++l4JQ4PDo26trQ==" spinCount="100000" sheet="1" objects="1" scenarios="1" selectLockedCells="1"/>
  <mergeCells count="13">
    <mergeCell ref="A1:Q1"/>
    <mergeCell ref="P4:P5"/>
    <mergeCell ref="Q4:Q5"/>
    <mergeCell ref="A11:O11"/>
    <mergeCell ref="A4:A5"/>
    <mergeCell ref="L4:M4"/>
    <mergeCell ref="J4:K4"/>
    <mergeCell ref="F4:G4"/>
    <mergeCell ref="D4:E4"/>
    <mergeCell ref="N4:O4"/>
    <mergeCell ref="H4:I4"/>
    <mergeCell ref="B4:C4"/>
    <mergeCell ref="B8:E8"/>
  </mergeCells>
  <printOptions horizontalCentered="1"/>
  <pageMargins left="0.70866141732283472" right="0.70866141732283472" top="1.5748031496062993" bottom="0.78740157480314965" header="0.51181102362204722" footer="0.31496062992125984"/>
  <pageSetup paperSize="9" scale="39" fitToHeight="0" orientation="landscape" r:id="rId1"/>
  <headerFooter scaleWithDoc="0" alignWithMargins="0">
    <oddHeader>&amp;L&amp;K01+018&amp;G &amp;8Příloha č. 11 výzvy - Soupis dílčích částí&amp;C&amp;"Verdana,Tučné"&amp;9Nové zdroje tepla v objektech NHK (opakovaná VZ)
________________________________________________</oddHeader>
    <oddFooter>&amp;R&amp;8&amp;K01+049Stránka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Cena díla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2021-10-14T10:17:07Z</cp:lastPrinted>
  <dcterms:created xsi:type="dcterms:W3CDTF">2021-05-03T11:49:56Z</dcterms:created>
  <dcterms:modified xsi:type="dcterms:W3CDTF">2021-10-20T07:22:49Z</dcterms:modified>
</cp:coreProperties>
</file>