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RVS_972200\SOUTĚŽE 2021\2021_Nábytek_ŽIDLE\EZAK\ZD\"/>
    </mc:Choice>
  </mc:AlternateContent>
  <bookViews>
    <workbookView xWindow="-120" yWindow="-120" windowWidth="29040" windowHeight="15840"/>
  </bookViews>
  <sheets>
    <sheet name="vš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E10" i="1" l="1"/>
  <c r="E9" i="1"/>
  <c r="E11" i="1"/>
  <c r="E6" i="1"/>
  <c r="E5" i="1"/>
  <c r="C16" i="1"/>
  <c r="E4" i="1"/>
  <c r="E15" i="1" l="1"/>
  <c r="E14" i="1"/>
  <c r="E13" i="1"/>
  <c r="E12" i="1"/>
  <c r="E8" i="1"/>
  <c r="E7" i="1"/>
  <c r="E16" i="1" l="1"/>
</calcChain>
</file>

<file path=xl/sharedStrings.xml><?xml version="1.0" encoding="utf-8"?>
<sst xmlns="http://schemas.openxmlformats.org/spreadsheetml/2006/main" count="78" uniqueCount="70">
  <si>
    <t>Komodita</t>
  </si>
  <si>
    <t>SPECIFIKACE</t>
  </si>
  <si>
    <t>COMMODITY_ID</t>
  </si>
  <si>
    <t>Konferenční židle s loketními opěrkami</t>
  </si>
  <si>
    <t>Z1 - Pouchov</t>
  </si>
  <si>
    <t>Z3 - Roudnice</t>
  </si>
  <si>
    <t>Z3 - Týnec</t>
  </si>
  <si>
    <t>P.č.</t>
  </si>
  <si>
    <t>Cena/
Kč bez DPH/ks</t>
  </si>
  <si>
    <t>Cena celkem/Kč bez DPH</t>
  </si>
  <si>
    <t>Barevné provedení/počet ks</t>
  </si>
  <si>
    <t>Místo dodání/
zkrácené označení *</t>
  </si>
  <si>
    <t>2x černá
2x modrá</t>
  </si>
  <si>
    <r>
      <t xml:space="preserve">Kancelářská židle otočná 
</t>
    </r>
    <r>
      <rPr>
        <b/>
        <sz val="11"/>
        <color theme="1"/>
        <rFont val="Calibri"/>
        <family val="2"/>
        <charset val="238"/>
        <scheme val="minor"/>
      </rPr>
      <t xml:space="preserve">s podhlavníkem </t>
    </r>
  </si>
  <si>
    <t>4x modrá</t>
  </si>
  <si>
    <t>8x modrá</t>
  </si>
  <si>
    <t>12x modrá</t>
  </si>
  <si>
    <t>6x dekor buk</t>
  </si>
  <si>
    <t>2x šedá</t>
  </si>
  <si>
    <t>1x černá</t>
  </si>
  <si>
    <t>16x světle modrá</t>
  </si>
  <si>
    <t>Důležité informace a požadavky:</t>
  </si>
  <si>
    <t>Cena zahrnuje dopravu a montáž.</t>
  </si>
  <si>
    <t>K nabídce přiložte produktový list nebo přesnou specifikaci a katalogové vyobrazení předmětu koupě.</t>
  </si>
  <si>
    <t>*</t>
  </si>
  <si>
    <t>Zkrácené označení</t>
  </si>
  <si>
    <t>Místo dodání - adresa</t>
  </si>
  <si>
    <t>ŘSP - HK</t>
  </si>
  <si>
    <t>1. Povodí Labe, státní podnik, ŘSP, Víta Nejedlého 951/8, Slezské Předměstí, 500 03 Hradec Králové</t>
  </si>
  <si>
    <t>Z1 - HK Pouchov</t>
  </si>
  <si>
    <t>Z2 - Pardubice</t>
  </si>
  <si>
    <r>
      <t xml:space="preserve">Kancelářské křeslo otočné 
</t>
    </r>
    <r>
      <rPr>
        <b/>
        <sz val="11"/>
        <color theme="1"/>
        <rFont val="Calibri"/>
        <family val="2"/>
        <charset val="238"/>
        <scheme val="minor"/>
      </rPr>
      <t>bez podhlavníku</t>
    </r>
  </si>
  <si>
    <t>Celkový počet/
ks</t>
  </si>
  <si>
    <t>Obrázek ilustrativní</t>
  </si>
  <si>
    <r>
      <t xml:space="preserve">Kancelářská židle otočná - síť 
</t>
    </r>
    <r>
      <rPr>
        <b/>
        <sz val="11"/>
        <color theme="1"/>
        <rFont val="Calibri"/>
        <family val="2"/>
        <charset val="238"/>
        <scheme val="minor"/>
      </rPr>
      <t>s podhlavníkem</t>
    </r>
  </si>
  <si>
    <r>
      <t xml:space="preserve">Kancelářská židle otočná - síť 
</t>
    </r>
    <r>
      <rPr>
        <b/>
        <sz val="11"/>
        <color theme="1"/>
        <rFont val="Calibri"/>
        <family val="2"/>
        <charset val="238"/>
        <scheme val="minor"/>
      </rPr>
      <t>bez podhlavníku</t>
    </r>
  </si>
  <si>
    <r>
      <t xml:space="preserve">Kancelářská židle otočná čalouněná
</t>
    </r>
    <r>
      <rPr>
        <b/>
        <sz val="11"/>
        <color theme="1"/>
        <rFont val="Calibri"/>
        <family val="2"/>
        <charset val="238"/>
        <scheme val="minor"/>
      </rPr>
      <t xml:space="preserve">s podhlavníkem </t>
    </r>
  </si>
  <si>
    <r>
      <t xml:space="preserve">Kancelářská manažerská židle otočná 
</t>
    </r>
    <r>
      <rPr>
        <b/>
        <sz val="11"/>
        <color theme="1"/>
        <rFont val="Calibri"/>
        <family val="2"/>
        <charset val="238"/>
        <scheme val="minor"/>
      </rPr>
      <t>s podhlavníkem</t>
    </r>
  </si>
  <si>
    <r>
      <rPr>
        <b/>
        <u/>
        <sz val="9"/>
        <color theme="1"/>
        <rFont val="Calibri"/>
        <family val="2"/>
        <charset val="238"/>
        <scheme val="minor"/>
      </rPr>
      <t>Kancelářská židle otočná s podhlavníkem</t>
    </r>
    <r>
      <rPr>
        <sz val="9"/>
        <color theme="1"/>
        <rFont val="Calibri"/>
        <family val="2"/>
        <charset val="238"/>
        <scheme val="minor"/>
      </rPr>
      <t xml:space="preserve"> -</t>
    </r>
    <r>
      <rPr>
        <i/>
        <sz val="9"/>
        <color theme="1"/>
        <rFont val="Calibri"/>
        <family val="2"/>
        <charset val="238"/>
        <scheme val="minor"/>
      </rPr>
      <t xml:space="preserve"> zádová opěrka z pevné samonosné síťoviny</t>
    </r>
    <r>
      <rPr>
        <sz val="9"/>
        <color theme="1"/>
        <rFont val="Calibri"/>
        <family val="2"/>
        <charset val="238"/>
        <scheme val="minor"/>
      </rPr>
      <t xml:space="preserve"> 
• Mechanika synchronní s 5 polohami aretace, nastavením tuhosti dle váhy uživatele 
• Kříž pětiramenný nylonový čený 
• Podhlavník stavitelný v černé prodyšné síťovině 
• Područky černé stavitelné výškově s horní měkčenou dotykovou plochou 
• Sedák čalouněný, barva viz sloupec "barevné provedení", výplň studená pěna 
• Opěrák ze samonosné černé síťoviny 
• Opěrka bederní výškově stavitelná 
• Kolečka univerzální prům. 65 mm pro tvrdou podlahu i koberec 
• Výška sedu min. 44 cm, max. 57 cm 
• Šířka sedáku min. 51 cm, hloubka sedáku min. 46 cm, celková šířka židle max. 65 cm 
• Celková výška židle min. 99 cm, max. 114 cm + podhlavník 16 - 21 cm 
• Otěruvzdornost min. 150 000 cyklů 
• Nosnost min. 130 kg 
• Záruční doba 5 let 
• (např. typ YORK)</t>
    </r>
  </si>
  <si>
    <r>
      <rPr>
        <b/>
        <u/>
        <sz val="9"/>
        <color theme="1"/>
        <rFont val="Calibri"/>
        <family val="2"/>
        <charset val="238"/>
        <scheme val="minor"/>
      </rPr>
      <t>Kancelářská židle otočná bez podhlavníku</t>
    </r>
    <r>
      <rPr>
        <sz val="9"/>
        <color theme="1"/>
        <rFont val="Calibri"/>
        <family val="2"/>
        <charset val="238"/>
        <scheme val="minor"/>
      </rPr>
      <t xml:space="preserve"> - </t>
    </r>
    <r>
      <rPr>
        <i/>
        <sz val="9"/>
        <color theme="1"/>
        <rFont val="Calibri"/>
        <family val="2"/>
        <charset val="238"/>
        <scheme val="minor"/>
      </rPr>
      <t>zádová opěrka z pevné samonosné síťoviny</t>
    </r>
    <r>
      <rPr>
        <sz val="9"/>
        <color theme="1"/>
        <rFont val="Calibri"/>
        <family val="2"/>
        <charset val="238"/>
        <scheme val="minor"/>
      </rPr>
      <t xml:space="preserve"> 
• Mechanika synchronní s 5 polohami aretace, nastavením tuhosti dle váhy uživatele 
• Kříž pětiramenný nylonový čený 
• Područky černé stavitelné výškově s horní měkčenou dotykovou plochou 
• Sedák čalouněný, barva viz sloupec "barevné provedení", výplň studená pěna 
• Opěrák ze samonosné černé síťoviny 
• Opěrka bederní výškově stavitelná 
• Kolečka univerzální prům. 65 mm pro tvrdou podlahu i koberec 
• Výška sedu min. 44 cm, max. 55 cm 
• Šířka sedáku min. 51 cm, hloubka sedáku min. 46 cm 
• Celková výška židle min. 99 cm, max. 114 cm 
• Otěruvzdornost min. 150 000 cyklů 
• Nosnost min. 130 kg 
• Záruční doba 5 let 
• (např. typ YORK)</t>
    </r>
  </si>
  <si>
    <r>
      <rPr>
        <b/>
        <u/>
        <sz val="9"/>
        <color theme="1"/>
        <rFont val="Calibri"/>
        <family val="2"/>
        <charset val="238"/>
        <scheme val="minor"/>
      </rPr>
      <t>Kancelářská židle otočná s podhlavníkem</t>
    </r>
    <r>
      <rPr>
        <sz val="9"/>
        <color theme="1"/>
        <rFont val="Calibri"/>
        <family val="2"/>
        <charset val="238"/>
        <scheme val="minor"/>
      </rPr>
      <t xml:space="preserve"> - </t>
    </r>
    <r>
      <rPr>
        <i/>
        <sz val="9"/>
        <color theme="1"/>
        <rFont val="Calibri"/>
        <family val="2"/>
        <charset val="238"/>
        <scheme val="minor"/>
      </rPr>
      <t>čalouněná zádová opěrka</t>
    </r>
    <r>
      <rPr>
        <sz val="9"/>
        <color theme="1"/>
        <rFont val="Calibri"/>
        <family val="2"/>
        <charset val="238"/>
        <scheme val="minor"/>
      </rPr>
      <t xml:space="preserve"> 
• Mechanika synchronní s horizontálním posunem sedáku, 5 polohami aretace, nastavením tuhosti dle váhy uživatele 
• Kříž pětiramenný nylonový - černý 
• Podhlavník stavitelný 3D čalouněný v barvě sedáku 
• Područky černé 3 D se zámkem stavitelné výškově i hloubkově, otočné s horní měkčenou dotykovovou plochou 
• Sedák čalouněný (barva viz sloupec "barevné provedení"), výplň studená pěna 
• Zádová opěrka výškově stavitelná 
• Kolečka univerzální prům. 65 mm pro tvrdou podlahu i koberec 
• Výška sedu min. 44 cm, max. 55 cm 
• Šířka sedáku min. 50 cm, hloubka sedáku min. 45 cm 
• Celková výška židle min. 98 cm, max. 121 cm + podhlavník 18 - 24 cm 
• Otěruvzdornost min. 150 000 cyklů 
• Nosnost min. 130 kg 
• Záruční doba 5 let 
• (např. typ LARA VIP)</t>
    </r>
  </si>
  <si>
    <r>
      <rPr>
        <b/>
        <u/>
        <sz val="9"/>
        <color theme="1"/>
        <rFont val="Calibri"/>
        <family val="2"/>
        <charset val="238"/>
        <scheme val="minor"/>
      </rPr>
      <t>Kancelářské křeslo otočné bez podhlavníku</t>
    </r>
    <r>
      <rPr>
        <sz val="9"/>
        <color theme="1"/>
        <rFont val="Calibri"/>
        <family val="2"/>
        <charset val="238"/>
        <scheme val="minor"/>
      </rPr>
      <t xml:space="preserve"> - </t>
    </r>
    <r>
      <rPr>
        <i/>
        <sz val="9"/>
        <color theme="1"/>
        <rFont val="Calibri"/>
        <family val="2"/>
        <charset val="238"/>
        <scheme val="minor"/>
      </rPr>
      <t>zádová opěrka celočalouněná</t>
    </r>
    <r>
      <rPr>
        <sz val="9"/>
        <color theme="1"/>
        <rFont val="Calibri"/>
        <family val="2"/>
        <charset val="238"/>
        <scheme val="minor"/>
      </rPr>
      <t xml:space="preserve"> 
• Mechanika houpací s 5 polohami aretace, nastavením tuhosti mechaniky dle váhy uživatele 
• Kříž pětiramenný s povrchovou úpravou chromováním 
• Područky pevné s povrchovou úpravou chromováním, v horní části čalouněné v barvě čalounění židle 
• Sedák čalouněný, barva viz sloupec "barevné provedení" 
• Opěrák pevný, celočalouněný 
• Kolečka univerzální pro tvrdou podlahu i koberec 
• Výška sedu min. 40 cm, max. 57 cm 
• Šířka sedáku min. 50 cm, hloubka sedáku min. 46 cm 
• Celková výška židle min. 115 cm, max. 130 cm 
• Otěruvzdornost min. 100 000 cyklů 
• Nosnost min. 150 kg 
• Záruční doba 5 let 
• (např. typ Lugo Tex)</t>
    </r>
  </si>
  <si>
    <r>
      <rPr>
        <b/>
        <u/>
        <sz val="9"/>
        <color theme="1"/>
        <rFont val="Calibri"/>
        <family val="2"/>
        <charset val="238"/>
        <scheme val="minor"/>
      </rPr>
      <t>Kancelářská manažerská židle otočná s podhlavníkem</t>
    </r>
    <r>
      <rPr>
        <sz val="9"/>
        <color theme="1"/>
        <rFont val="Calibri"/>
        <family val="2"/>
        <charset val="238"/>
        <scheme val="minor"/>
      </rPr>
      <t xml:space="preserve"> 
• Mechanika synchronní s horizontálním posunem sedáku, 5 polohami aretace, nastavením tuhosti dle váhy uživatele 
• Kříž pětiramenný - leštěný hliník 
• Kolečka prům. 65 cm na měkký povrch-koberec 
• Opěrka hlavy stavitelná (3D) v černé prodyšné síťovině 
• Područky černé stavitelné (4D)výškově i hloubkově, otočné s horní měkčenou dotykovou plochou 
• Opěrka bederní výškově i hloubkově stavitelná (3D) 
• Výška sedu min. 44 cm, max. 60 cm 
• Šířka sedu min. 50 cm, hloubka sedu min. 45 cm, max. 50 cm 
• Sedák čalouněný, barva viz "Poznámka", výplň studená pěna 
• Výška židle celková min. 100 cm, max. 135 cm 
• Opěrák výškově stavitelný, čalouněný ze samonosné černé síťoviny 
• Otěruvzdornost min. 150 000 cyklů 
• Nosnost min. 130 kg 
• Záruční doba 5 let
• (např. typ JOO)</t>
    </r>
  </si>
  <si>
    <t>Z3 - Roudnice
Z3 - Týnec</t>
  </si>
  <si>
    <t>Židle dřevěná</t>
  </si>
  <si>
    <r>
      <rPr>
        <b/>
        <u/>
        <sz val="9"/>
        <color theme="1"/>
        <rFont val="Calibri"/>
        <family val="2"/>
        <charset val="238"/>
        <scheme val="minor"/>
      </rPr>
      <t>Konferenční židle s loketními opěrkami</t>
    </r>
    <r>
      <rPr>
        <sz val="9"/>
        <color theme="1"/>
        <rFont val="Calibri"/>
        <family val="2"/>
        <charset val="238"/>
        <scheme val="minor"/>
      </rPr>
      <t xml:space="preserve"> – </t>
    </r>
    <r>
      <rPr>
        <i/>
        <sz val="9"/>
        <color theme="1"/>
        <rFont val="Calibri"/>
        <family val="2"/>
        <charset val="238"/>
        <scheme val="minor"/>
      </rPr>
      <t>polstrovaný sedák i zádová opěrka</t>
    </r>
    <r>
      <rPr>
        <sz val="9"/>
        <color theme="1"/>
        <rFont val="Calibri"/>
        <family val="2"/>
        <charset val="238"/>
        <scheme val="minor"/>
      </rPr>
      <t xml:space="preserve"> 
• Kostra dřevěná – odstín buk 
• Loketní opěrky dřevěné – odstín buk 
• Sedák i opěrák čalouněný, barva viz sloupec "barevné provedení"
• Výška sedu min. 44 cm, max. 46 cm 
• Šířka sedu min. 46 cm, max. 48 cm, hloubka sedu min. 46 cm, max. 48 cm 
• Výška židle min. 76 cm, max. 87 cm 
• Výška opěráků min. 62 cm, max. 64 cm 
• Židle je stohovatelná 
• Otěruvzdornost min. 100 000 cyklů 
• Nosnost min. 130 kg 
• Záruční doba 3 roky 
• (např. typ Elva)</t>
    </r>
  </si>
  <si>
    <r>
      <rPr>
        <b/>
        <u/>
        <sz val="9"/>
        <color theme="1"/>
        <rFont val="Calibri"/>
        <family val="2"/>
        <charset val="238"/>
        <scheme val="minor"/>
      </rPr>
      <t>Pracovní antistatická židle</t>
    </r>
    <r>
      <rPr>
        <sz val="9"/>
        <color theme="1"/>
        <rFont val="Calibri"/>
        <family val="2"/>
        <charset val="238"/>
        <scheme val="minor"/>
      </rPr>
      <t xml:space="preserve"> - </t>
    </r>
    <r>
      <rPr>
        <i/>
        <sz val="9"/>
        <color theme="1"/>
        <rFont val="Calibri"/>
        <family val="2"/>
        <charset val="238"/>
        <scheme val="minor"/>
      </rPr>
      <t>sedák i opěrák z měkčeného černého polyuretanu</t>
    </r>
    <r>
      <rPr>
        <sz val="9"/>
        <color theme="1"/>
        <rFont val="Calibri"/>
        <family val="2"/>
        <charset val="238"/>
        <scheme val="minor"/>
      </rPr>
      <t xml:space="preserve">
• Mechanika asynchro 
• Kříž nylonový pětiramenný černý 
• Sedák i opěrák ergonomicky tvarovaný z měkčeného polyuretanu 
• Kolečka standardní 50 mm 
• Výška sedu min. 44 cm, max. 56 cm 
• Šířka sedáku min. 46 cm, hloubka sedáku min. 43 cm
• Hloubka sedáku min. 42 cm, max. 44 cm 
• Celková výška židle min. 81 cm, max. 94 cm  
• Nosnost min. 120 kg 
• Záruční doba 2 roky 
• (např. typ Piera)</t>
    </r>
  </si>
  <si>
    <t>Pracovní antistatická židle</t>
  </si>
  <si>
    <r>
      <t xml:space="preserve">Konferenční židle </t>
    </r>
    <r>
      <rPr>
        <b/>
        <sz val="11"/>
        <color theme="1"/>
        <rFont val="Calibri"/>
        <family val="2"/>
        <charset val="238"/>
        <scheme val="minor"/>
      </rPr>
      <t>plastová</t>
    </r>
  </si>
  <si>
    <t>2. Povodí Labe, závod Jablonec n. Nisou - provozně technický úsek Hradec Králové Pouchov, Stavební 915, Slezské Předměstí, 500 03 Hradec Králové</t>
  </si>
  <si>
    <r>
      <t>3.</t>
    </r>
    <r>
      <rPr>
        <sz val="7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Povodí Labe, závod Pardubice, Cihelna 135, 530 09 Pardubice</t>
    </r>
  </si>
  <si>
    <r>
      <t>4.</t>
    </r>
    <r>
      <rPr>
        <sz val="7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Povodí Labe, závod Roudnice n. Labem, Nábřežní 311, 413 01 Roudnice nad Labem</t>
    </r>
  </si>
  <si>
    <t xml:space="preserve">5. Povodí Labe, závod Roudnice n. Labem, zdymadlo Týnec n. Labem, Bělohradská 477, 281 26 Týnec nad Labem
281 26 Týnec nad Labem
</t>
  </si>
  <si>
    <r>
      <rPr>
        <b/>
        <u/>
        <sz val="9"/>
        <color theme="1"/>
        <rFont val="Calibri"/>
        <family val="2"/>
        <charset val="238"/>
        <scheme val="minor"/>
      </rPr>
      <t>Dřevěná židle</t>
    </r>
    <r>
      <rPr>
        <sz val="9"/>
        <color theme="1"/>
        <rFont val="Calibri"/>
        <family val="2"/>
        <charset val="238"/>
        <scheme val="minor"/>
      </rPr>
      <t xml:space="preserve"> - </t>
    </r>
    <r>
      <rPr>
        <i/>
        <sz val="9"/>
        <color theme="1"/>
        <rFont val="Calibri"/>
        <family val="2"/>
        <charset val="238"/>
        <scheme val="minor"/>
      </rPr>
      <t>konferenční, jednací nebo přísedící židle bez područek</t>
    </r>
    <r>
      <rPr>
        <sz val="9"/>
        <color theme="1"/>
        <rFont val="Calibri"/>
        <family val="2"/>
        <charset val="238"/>
        <scheme val="minor"/>
      </rPr>
      <t xml:space="preserve">
• Sedák a opěrák - skořepina mořená (lakovaná buková překližka)
• Robustní ocelová kostra s povrchovou úpravou RAL9006 hliník
• Plastové kluzáky na ochranu podlahy
• Výška sedu min. 45 cm, max. 47 cm 
• Šířka sedu min. 40 cm, max. 42 cm, hloubka sedu min. 37 cm, max. 39 cm 
• Výška židle min. 85 cm, max. 89 cm 
• Pro vnitřní užití
• Nosnost min. 100 kg
• Záruční doba 2 roky
• (např. typ Tina)</t>
    </r>
  </si>
  <si>
    <r>
      <rPr>
        <b/>
        <u/>
        <sz val="9"/>
        <color theme="1"/>
        <rFont val="Calibri"/>
        <family val="2"/>
        <charset val="238"/>
        <scheme val="minor"/>
      </rPr>
      <t>Konferenční židle</t>
    </r>
    <r>
      <rPr>
        <sz val="9"/>
        <color theme="1"/>
        <rFont val="Calibri"/>
        <family val="2"/>
        <charset val="238"/>
        <scheme val="minor"/>
      </rPr>
      <t xml:space="preserve"> – </t>
    </r>
    <r>
      <rPr>
        <i/>
        <sz val="9"/>
        <color theme="1"/>
        <rFont val="Calibri"/>
        <family val="2"/>
        <charset val="238"/>
        <scheme val="minor"/>
      </rPr>
      <t xml:space="preserve">polstrovaný sedák i zádová opěrka </t>
    </r>
    <r>
      <rPr>
        <sz val="9"/>
        <color theme="1"/>
        <rFont val="Calibri"/>
        <family val="2"/>
        <charset val="238"/>
        <scheme val="minor"/>
      </rPr>
      <t xml:space="preserve">
• Kostra ocelová z oválných profilů – odstín černá 
• Sedák i opěrák čalouněný, barva viz sloupec "barevné provedení" 
• Výška sedu min. 45 cm, max. 47 cm 
• Šířka sedu min. 52 cm, max. 54 cm, hloubka sedu min. 41 cm, max. 43 cm 
• Výška židle min. 79 cm, max. 81 cm 
• Židle je stohovatelná 
• Otěruvzdornost min. 50 000 cyklů 
• Nosnost min. 120 kg 
• Záruční doba 2 roky 
• (např. typ Taurus)</t>
    </r>
  </si>
  <si>
    <r>
      <rPr>
        <b/>
        <u/>
        <sz val="9"/>
        <color theme="1"/>
        <rFont val="Calibri"/>
        <family val="2"/>
        <charset val="238"/>
        <scheme val="minor"/>
      </rPr>
      <t>Konferenční židle</t>
    </r>
    <r>
      <rPr>
        <sz val="9"/>
        <color theme="1"/>
        <rFont val="Calibri"/>
        <family val="2"/>
        <charset val="238"/>
        <scheme val="minor"/>
      </rPr>
      <t xml:space="preserve"> – </t>
    </r>
    <r>
      <rPr>
        <i/>
        <sz val="9"/>
        <color theme="1"/>
        <rFont val="Calibri"/>
        <family val="2"/>
        <charset val="238"/>
        <scheme val="minor"/>
      </rPr>
      <t xml:space="preserve">polstrovaný sedák i zádová opěrka </t>
    </r>
    <r>
      <rPr>
        <sz val="9"/>
        <color theme="1"/>
        <rFont val="Calibri"/>
        <family val="2"/>
        <charset val="238"/>
        <scheme val="minor"/>
      </rPr>
      <t xml:space="preserve">
• Kostra ocelová z oválných profilů – odstín chrom 
• Sedák i opěrák čalouněný, barva viz sloupec "barevné provedení" 
• Výška sedu min. 45 cm, max. 47 cm 
• Šířka sedu min. 52 cm, max. 54 cm, hloubka sedu min. 41 cm, max. 43 cm 
• Výška židle min. 79 cm, max. 81 cm 
• Židle je stohovatelná 
• Otěruvzdornost 150 000 cyklů 
• Nosnost min. 120 kg 
• Záruční doba 2 roky 
• (např. typ Taurus)</t>
    </r>
  </si>
  <si>
    <r>
      <rPr>
        <b/>
        <u/>
        <sz val="9"/>
        <color theme="1"/>
        <rFont val="Calibri"/>
        <family val="2"/>
        <charset val="238"/>
        <scheme val="minor"/>
      </rPr>
      <t>Konferenční židle</t>
    </r>
    <r>
      <rPr>
        <sz val="9"/>
        <color theme="1"/>
        <rFont val="Calibri"/>
        <family val="2"/>
        <charset val="238"/>
        <scheme val="minor"/>
      </rPr>
      <t xml:space="preserve"> – </t>
    </r>
    <r>
      <rPr>
        <i/>
        <sz val="9"/>
        <color theme="1"/>
        <rFont val="Calibri"/>
        <family val="2"/>
        <charset val="238"/>
        <scheme val="minor"/>
      </rPr>
      <t xml:space="preserve">plastový sedák i zádová opěrka </t>
    </r>
    <r>
      <rPr>
        <sz val="9"/>
        <color theme="1"/>
        <rFont val="Calibri"/>
        <family val="2"/>
        <charset val="238"/>
        <scheme val="minor"/>
      </rPr>
      <t xml:space="preserve">
• Kostra ocelová z oválných profilů – odstín černá 
• Sedák i opěrák plastový, barva viz sloupec "barevné provedení" 
• Výška sedu min. 44 cm, max. 46 cm 
• Šířka sedu min. 53 cm, max. 55 cm, hloubka sedu min. 41 cm, max. 43 cm 
• Výška židle min. 71 cm, max. 73 cm 
• Židle je stohovatelná 
• Nosnost min. 120 kg 
• Záruční doba 2 roky 
• (např. typ Taurus)</t>
    </r>
  </si>
  <si>
    <t>Uchazeč vyplní pouze žlutě označená pole.</t>
  </si>
  <si>
    <t>Příloha č. 1 - Specifikace zboží a cenová nabídka</t>
  </si>
  <si>
    <t>ke kupní smlouvě uzavřené na základě veřejné zakázky "Dodávka nábytku – kancelářské židle a křesla"</t>
  </si>
  <si>
    <t xml:space="preserve">Z1 - Pouchov
Z2 - Pardubice
Z3 - Týnec
ŘSP - HK
ŘSP - HK 
ŘSP - HK </t>
  </si>
  <si>
    <t>2x modrá
1x modrá
6x modrá
1x šedá
6x modrá
2x černá</t>
  </si>
  <si>
    <t xml:space="preserve">ŘSP - HK </t>
  </si>
  <si>
    <t>10x modrá
4x tmavě šedá</t>
  </si>
  <si>
    <t>1x modrá
2x modrá
1x modrá
2x černá</t>
  </si>
  <si>
    <t xml:space="preserve">Z1 - Pouchov
Z2 - Pardubice
Z3 - Roudnice
ŘSP - HK </t>
  </si>
  <si>
    <t>Celkem</t>
  </si>
  <si>
    <r>
      <rPr>
        <b/>
        <u/>
        <sz val="9"/>
        <color theme="1"/>
        <rFont val="Calibri"/>
        <family val="2"/>
        <charset val="238"/>
        <scheme val="minor"/>
      </rPr>
      <t>Kancelářská židle otočná s podhlavníkem</t>
    </r>
    <r>
      <rPr>
        <sz val="9"/>
        <color theme="1"/>
        <rFont val="Calibri"/>
        <family val="2"/>
        <charset val="238"/>
        <scheme val="minor"/>
      </rPr>
      <t xml:space="preserve"> - </t>
    </r>
    <r>
      <rPr>
        <i/>
        <sz val="9"/>
        <color theme="1"/>
        <rFont val="Calibri"/>
        <family val="2"/>
        <charset val="238"/>
        <scheme val="minor"/>
      </rPr>
      <t>zádová opěrka z pevné samonosné síťoviny</t>
    </r>
    <r>
      <rPr>
        <sz val="9"/>
        <color theme="1"/>
        <rFont val="Calibri"/>
        <family val="2"/>
        <charset val="238"/>
        <scheme val="minor"/>
      </rPr>
      <t xml:space="preserve"> 
• Mechanika synchronní s horizontálním posunem sedáku, 5 polohami aretace, nastavením tuhosti dle váhy uživatele 
• Kříž pětiramenný nylonový - černý 
• Podhlavník stavitelný 3D v černé prodyšné síťovině 
• Područky černé 3D se zámkem stavitelné výškově i hloubkově, otočné s horní měkčenou dotykovou plochou 
• Sedák čalouněný (barva viz sloupec "barevné provedení"), výplň studená pěna 
• Zádová opěrka výškově stavitelná ze samonosné černé síťoviny s mech. zámkem 
• Opěrka bederní hloubkově a výškově stavitelná 
• Kolečka univerzální prům. 65 mm pro tvrdou podlahu i koberec 
• Výška sedu min. 45 cm, max. 56 cm 
• Šířka sedáku min. 52 cm, hloubka sedáku min. 50 cm 
• Celková výška židle min. 104 cm, max. 120 cm + podhlavník 17 - 24 cm 
• Otěruvzdornost min. 150 000 cyklů 
• Nosnost min. 150 kg • Záruční doba 5 let 
• (např. typ GAME ŠÉF SÍŤ)</t>
    </r>
  </si>
  <si>
    <r>
      <t xml:space="preserve">Konferenční židle čalouněná,
konstrukce </t>
    </r>
    <r>
      <rPr>
        <b/>
        <sz val="11"/>
        <color theme="1"/>
        <rFont val="Calibri"/>
        <family val="2"/>
        <charset val="238"/>
        <scheme val="minor"/>
      </rPr>
      <t>chrom</t>
    </r>
  </si>
  <si>
    <r>
      <t xml:space="preserve">Konferenční židle čalouněná,
konstrukce </t>
    </r>
    <r>
      <rPr>
        <b/>
        <sz val="11"/>
        <color theme="1"/>
        <rFont val="Calibri"/>
        <family val="2"/>
        <charset val="238"/>
        <scheme val="minor"/>
      </rPr>
      <t>černá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</si>
</sst>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0" xfId="0" applyFont="1"/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center" wrapText="1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ont="1"/>
    <xf numFmtId="0" fontId="14" fillId="0" borderId="0" xfId="0" applyFont="1"/>
    <xf numFmtId="0" fontId="20" fillId="0" borderId="0" xfId="0" applyFont="1"/>
    <xf numFmtId="0" fontId="0" fillId="0" borderId="14" xfId="0" applyBorder="1"/>
    <xf numFmtId="0" fontId="0" fillId="33" borderId="10" xfId="0" applyFill="1" applyBorder="1" applyAlignment="1">
      <alignment horizontal="center" vertical="center" wrapText="1"/>
    </xf>
    <xf numFmtId="0" fontId="25" fillId="0" borderId="10" xfId="0" applyFont="1" applyBorder="1" applyAlignment="1">
      <alignment vertical="top" wrapText="1"/>
    </xf>
    <xf numFmtId="0" fontId="25" fillId="0" borderId="10" xfId="0" applyFont="1" applyFill="1" applyBorder="1" applyAlignment="1">
      <alignment vertical="top" wrapText="1"/>
    </xf>
    <xf numFmtId="0" fontId="0" fillId="0" borderId="10" xfId="0" applyFill="1" applyBorder="1" applyAlignment="1">
      <alignment horizontal="center" vertical="center" wrapText="1"/>
    </xf>
    <xf numFmtId="0" fontId="16" fillId="0" borderId="10" xfId="0" applyFont="1" applyBorder="1" applyAlignment="1">
      <alignment vertical="top" wrapText="1"/>
    </xf>
    <xf numFmtId="2" fontId="0" fillId="0" borderId="10" xfId="0" applyNumberFormat="1" applyBorder="1" applyAlignment="1">
      <alignment horizontal="center" vertical="center" wrapText="1"/>
    </xf>
    <xf numFmtId="0" fontId="16" fillId="35" borderId="15" xfId="0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 vertical="center" wrapText="1"/>
    </xf>
    <xf numFmtId="0" fontId="24" fillId="35" borderId="16" xfId="0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0" fillId="34" borderId="19" xfId="0" applyFill="1" applyBorder="1" applyAlignment="1">
      <alignment wrapText="1"/>
    </xf>
    <xf numFmtId="0" fontId="0" fillId="0" borderId="0" xfId="0" applyBorder="1"/>
    <xf numFmtId="0" fontId="16" fillId="35" borderId="22" xfId="0" applyFont="1" applyFill="1" applyBorder="1" applyAlignment="1">
      <alignment horizontal="center" wrapText="1"/>
    </xf>
    <xf numFmtId="0" fontId="0" fillId="35" borderId="22" xfId="0" applyFill="1" applyBorder="1" applyAlignment="1">
      <alignment wrapText="1"/>
    </xf>
    <xf numFmtId="2" fontId="23" fillId="35" borderId="22" xfId="0" applyNumberFormat="1" applyFont="1" applyFill="1" applyBorder="1" applyAlignment="1">
      <alignment wrapText="1"/>
    </xf>
    <xf numFmtId="0" fontId="18" fillId="35" borderId="22" xfId="0" applyFont="1" applyFill="1" applyBorder="1" applyAlignment="1">
      <alignment wrapText="1"/>
    </xf>
    <xf numFmtId="0" fontId="0" fillId="35" borderId="23" xfId="0" applyFill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wrapText="1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8" fillId="34" borderId="13" xfId="0" applyFont="1" applyFill="1" applyBorder="1" applyAlignment="1">
      <alignment horizontal="center"/>
    </xf>
    <xf numFmtId="0" fontId="16" fillId="35" borderId="20" xfId="0" applyFont="1" applyFill="1" applyBorder="1" applyAlignment="1">
      <alignment horizontal="left" wrapText="1"/>
    </xf>
    <xf numFmtId="0" fontId="16" fillId="35" borderId="21" xfId="0" applyFont="1" applyFill="1" applyBorder="1" applyAlignment="1">
      <alignment horizontal="left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3</xdr:row>
      <xdr:rowOff>371475</xdr:rowOff>
    </xdr:from>
    <xdr:to>
      <xdr:col>6</xdr:col>
      <xdr:colOff>1676132</xdr:colOff>
      <xdr:row>3</xdr:row>
      <xdr:rowOff>2005345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10191750" y="1323975"/>
          <a:ext cx="1304657" cy="163387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4</xdr:row>
      <xdr:rowOff>409575</xdr:rowOff>
    </xdr:from>
    <xdr:to>
      <xdr:col>6</xdr:col>
      <xdr:colOff>1769488</xdr:colOff>
      <xdr:row>4</xdr:row>
      <xdr:rowOff>1836163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grayscl/>
        </a:blip>
        <a:stretch>
          <a:fillRect/>
        </a:stretch>
      </xdr:blipFill>
      <xdr:spPr>
        <a:xfrm>
          <a:off x="10163175" y="3895725"/>
          <a:ext cx="1426588" cy="1426588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5</xdr:row>
      <xdr:rowOff>542925</xdr:rowOff>
    </xdr:from>
    <xdr:to>
      <xdr:col>6</xdr:col>
      <xdr:colOff>1969539</xdr:colOff>
      <xdr:row>5</xdr:row>
      <xdr:rowOff>2079250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grayscl/>
        </a:blip>
        <a:stretch>
          <a:fillRect/>
        </a:stretch>
      </xdr:blipFill>
      <xdr:spPr>
        <a:xfrm>
          <a:off x="10058400" y="6353175"/>
          <a:ext cx="1731414" cy="153632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6</xdr:row>
      <xdr:rowOff>581025</xdr:rowOff>
    </xdr:from>
    <xdr:to>
      <xdr:col>6</xdr:col>
      <xdr:colOff>1788538</xdr:colOff>
      <xdr:row>6</xdr:row>
      <xdr:rowOff>2007613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82225" y="9124950"/>
          <a:ext cx="1426588" cy="1426588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7</xdr:row>
      <xdr:rowOff>781050</xdr:rowOff>
    </xdr:from>
    <xdr:to>
      <xdr:col>6</xdr:col>
      <xdr:colOff>1731388</xdr:colOff>
      <xdr:row>7</xdr:row>
      <xdr:rowOff>2213734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grayscl/>
        </a:blip>
        <a:stretch>
          <a:fillRect/>
        </a:stretch>
      </xdr:blipFill>
      <xdr:spPr>
        <a:xfrm>
          <a:off x="10125075" y="11982450"/>
          <a:ext cx="1426588" cy="1432684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8</xdr:row>
      <xdr:rowOff>438150</xdr:rowOff>
    </xdr:from>
    <xdr:to>
      <xdr:col>6</xdr:col>
      <xdr:colOff>1741673</xdr:colOff>
      <xdr:row>8</xdr:row>
      <xdr:rowOff>2200047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grayscl/>
        </a:blip>
        <a:stretch>
          <a:fillRect/>
        </a:stretch>
      </xdr:blipFill>
      <xdr:spPr>
        <a:xfrm>
          <a:off x="10153650" y="14716125"/>
          <a:ext cx="1408298" cy="1761897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9</xdr:row>
      <xdr:rowOff>180975</xdr:rowOff>
    </xdr:from>
    <xdr:to>
      <xdr:col>6</xdr:col>
      <xdr:colOff>1738992</xdr:colOff>
      <xdr:row>9</xdr:row>
      <xdr:rowOff>1881906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15575" y="17087850"/>
          <a:ext cx="1243692" cy="1700931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10</xdr:row>
      <xdr:rowOff>400050</xdr:rowOff>
    </xdr:from>
    <xdr:to>
      <xdr:col>6</xdr:col>
      <xdr:colOff>1807588</xdr:colOff>
      <xdr:row>10</xdr:row>
      <xdr:rowOff>1466942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grayscl/>
        </a:blip>
        <a:stretch>
          <a:fillRect/>
        </a:stretch>
      </xdr:blipFill>
      <xdr:spPr>
        <a:xfrm>
          <a:off x="10201275" y="19450050"/>
          <a:ext cx="1426588" cy="1066892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11</xdr:row>
      <xdr:rowOff>228600</xdr:rowOff>
    </xdr:from>
    <xdr:to>
      <xdr:col>6</xdr:col>
      <xdr:colOff>1552281</xdr:colOff>
      <xdr:row>11</xdr:row>
      <xdr:rowOff>1661284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grayscl/>
        </a:blip>
        <a:stretch>
          <a:fillRect/>
        </a:stretch>
      </xdr:blipFill>
      <xdr:spPr>
        <a:xfrm>
          <a:off x="10372725" y="21183600"/>
          <a:ext cx="999831" cy="1432684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12</xdr:row>
      <xdr:rowOff>257175</xdr:rowOff>
    </xdr:from>
    <xdr:to>
      <xdr:col>6</xdr:col>
      <xdr:colOff>1750438</xdr:colOff>
      <xdr:row>12</xdr:row>
      <xdr:rowOff>1683763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grayscl/>
        </a:blip>
        <a:stretch>
          <a:fillRect/>
        </a:stretch>
      </xdr:blipFill>
      <xdr:spPr>
        <a:xfrm>
          <a:off x="10144125" y="23117175"/>
          <a:ext cx="1426588" cy="1426588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13</xdr:row>
      <xdr:rowOff>285750</xdr:rowOff>
    </xdr:from>
    <xdr:to>
      <xdr:col>6</xdr:col>
      <xdr:colOff>1584671</xdr:colOff>
      <xdr:row>13</xdr:row>
      <xdr:rowOff>1651372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grayscl/>
        </a:blip>
        <a:stretch>
          <a:fillRect/>
        </a:stretch>
      </xdr:blipFill>
      <xdr:spPr>
        <a:xfrm>
          <a:off x="10344150" y="25050750"/>
          <a:ext cx="1060796" cy="1365622"/>
        </a:xfrm>
        <a:prstGeom prst="rect">
          <a:avLst/>
        </a:prstGeom>
      </xdr:spPr>
    </xdr:pic>
    <xdr:clientData/>
  </xdr:twoCellAnchor>
  <xdr:twoCellAnchor editAs="oneCell">
    <xdr:from>
      <xdr:col>6</xdr:col>
      <xdr:colOff>638175</xdr:colOff>
      <xdr:row>14</xdr:row>
      <xdr:rowOff>361950</xdr:rowOff>
    </xdr:from>
    <xdr:to>
      <xdr:col>6</xdr:col>
      <xdr:colOff>1497786</xdr:colOff>
      <xdr:row>14</xdr:row>
      <xdr:rowOff>1550773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grayscl/>
        </a:blip>
        <a:stretch>
          <a:fillRect/>
        </a:stretch>
      </xdr:blipFill>
      <xdr:spPr>
        <a:xfrm>
          <a:off x="10458450" y="27031950"/>
          <a:ext cx="859611" cy="118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workbookViewId="0">
      <selection sqref="A1:J1"/>
    </sheetView>
  </sheetViews>
  <sheetFormatPr defaultRowHeight="15" x14ac:dyDescent="0.25"/>
  <cols>
    <col min="1" max="1" width="7.42578125" customWidth="1"/>
    <col min="2" max="2" width="32.85546875" customWidth="1"/>
    <col min="3" max="3" width="7.85546875" customWidth="1"/>
    <col min="4" max="4" width="7.28515625" customWidth="1"/>
    <col min="5" max="5" width="11.28515625" customWidth="1"/>
    <col min="6" max="6" width="80.5703125" customWidth="1"/>
    <col min="7" max="7" width="30.140625" customWidth="1"/>
    <col min="8" max="9" width="18.42578125" style="3" customWidth="1"/>
    <col min="10" max="10" width="15.7109375" bestFit="1" customWidth="1"/>
  </cols>
  <sheetData>
    <row r="1" spans="1:10" ht="21" x14ac:dyDescent="0.35">
      <c r="A1" s="34" t="s">
        <v>58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5.75" x14ac:dyDescent="0.25">
      <c r="A2" s="38" t="s">
        <v>59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38.25" x14ac:dyDescent="0.25">
      <c r="A3" s="19" t="s">
        <v>7</v>
      </c>
      <c r="B3" s="20" t="s">
        <v>0</v>
      </c>
      <c r="C3" s="20" t="s">
        <v>32</v>
      </c>
      <c r="D3" s="20" t="s">
        <v>8</v>
      </c>
      <c r="E3" s="20" t="s">
        <v>9</v>
      </c>
      <c r="F3" s="21" t="s">
        <v>1</v>
      </c>
      <c r="G3" s="20" t="s">
        <v>33</v>
      </c>
      <c r="H3" s="20" t="s">
        <v>11</v>
      </c>
      <c r="I3" s="20" t="s">
        <v>10</v>
      </c>
      <c r="J3" s="22" t="s">
        <v>2</v>
      </c>
    </row>
    <row r="4" spans="1:10" ht="199.5" customHeight="1" x14ac:dyDescent="0.25">
      <c r="A4" s="23">
        <v>1</v>
      </c>
      <c r="B4" s="5" t="s">
        <v>34</v>
      </c>
      <c r="C4" s="1">
        <v>18</v>
      </c>
      <c r="D4" s="13"/>
      <c r="E4" s="18">
        <f t="shared" ref="E4:E6" si="0">C4*D4</f>
        <v>0</v>
      </c>
      <c r="F4" s="14" t="s">
        <v>38</v>
      </c>
      <c r="G4" s="2"/>
      <c r="H4" s="17" t="s">
        <v>60</v>
      </c>
      <c r="I4" s="4" t="s">
        <v>61</v>
      </c>
      <c r="J4" s="24">
        <v>-5631</v>
      </c>
    </row>
    <row r="5" spans="1:10" ht="183" customHeight="1" x14ac:dyDescent="0.25">
      <c r="A5" s="23">
        <f>A4+1</f>
        <v>2</v>
      </c>
      <c r="B5" s="5" t="s">
        <v>35</v>
      </c>
      <c r="C5" s="1">
        <v>4</v>
      </c>
      <c r="D5" s="13"/>
      <c r="E5" s="18">
        <f t="shared" si="0"/>
        <v>0</v>
      </c>
      <c r="F5" s="14" t="s">
        <v>39</v>
      </c>
      <c r="G5" s="2"/>
      <c r="H5" s="17" t="s">
        <v>30</v>
      </c>
      <c r="I5" s="4" t="s">
        <v>12</v>
      </c>
      <c r="J5" s="24">
        <v>-5630</v>
      </c>
    </row>
    <row r="6" spans="1:10" ht="215.25" customHeight="1" x14ac:dyDescent="0.25">
      <c r="A6" s="23">
        <f t="shared" ref="A6:A15" si="1">A5+1</f>
        <v>3</v>
      </c>
      <c r="B6" s="5" t="s">
        <v>36</v>
      </c>
      <c r="C6" s="1">
        <v>2</v>
      </c>
      <c r="D6" s="13"/>
      <c r="E6" s="18">
        <f t="shared" si="0"/>
        <v>0</v>
      </c>
      <c r="F6" s="14" t="s">
        <v>40</v>
      </c>
      <c r="G6" s="2"/>
      <c r="H6" s="17" t="s">
        <v>5</v>
      </c>
      <c r="I6" s="4" t="s">
        <v>18</v>
      </c>
      <c r="J6" s="24">
        <v>-7251</v>
      </c>
    </row>
    <row r="7" spans="1:10" ht="209.25" customHeight="1" x14ac:dyDescent="0.25">
      <c r="A7" s="23">
        <f t="shared" si="1"/>
        <v>4</v>
      </c>
      <c r="B7" s="5" t="s">
        <v>13</v>
      </c>
      <c r="C7" s="1">
        <v>6</v>
      </c>
      <c r="D7" s="13"/>
      <c r="E7" s="18">
        <f>C7*D7</f>
        <v>0</v>
      </c>
      <c r="F7" s="14" t="s">
        <v>67</v>
      </c>
      <c r="G7" s="2"/>
      <c r="H7" s="17" t="s">
        <v>65</v>
      </c>
      <c r="I7" s="4" t="s">
        <v>64</v>
      </c>
      <c r="J7" s="24">
        <v>-7291</v>
      </c>
    </row>
    <row r="8" spans="1:10" ht="242.25" customHeight="1" x14ac:dyDescent="0.25">
      <c r="A8" s="23">
        <f t="shared" si="1"/>
        <v>5</v>
      </c>
      <c r="B8" s="5" t="s">
        <v>31</v>
      </c>
      <c r="C8" s="1">
        <v>4</v>
      </c>
      <c r="D8" s="13"/>
      <c r="E8" s="18">
        <f t="shared" ref="E8:E15" si="2">C8*D8</f>
        <v>0</v>
      </c>
      <c r="F8" s="14" t="s">
        <v>41</v>
      </c>
      <c r="G8" s="2"/>
      <c r="H8" s="17" t="s">
        <v>4</v>
      </c>
      <c r="I8" s="4" t="s">
        <v>14</v>
      </c>
      <c r="J8" s="24">
        <v>-4832</v>
      </c>
    </row>
    <row r="9" spans="1:10" ht="207" customHeight="1" x14ac:dyDescent="0.25">
      <c r="A9" s="23">
        <f t="shared" si="1"/>
        <v>6</v>
      </c>
      <c r="B9" s="5" t="s">
        <v>37</v>
      </c>
      <c r="C9" s="1">
        <v>1</v>
      </c>
      <c r="D9" s="13"/>
      <c r="E9" s="18">
        <f t="shared" ref="E9:E10" si="3">C9*D9</f>
        <v>0</v>
      </c>
      <c r="F9" s="14" t="s">
        <v>42</v>
      </c>
      <c r="G9" s="2"/>
      <c r="H9" s="17" t="s">
        <v>62</v>
      </c>
      <c r="I9" s="4" t="s">
        <v>19</v>
      </c>
      <c r="J9" s="24">
        <v>-7250</v>
      </c>
    </row>
    <row r="10" spans="1:10" ht="168.75" customHeight="1" x14ac:dyDescent="0.25">
      <c r="A10" s="23">
        <f t="shared" si="1"/>
        <v>7</v>
      </c>
      <c r="B10" s="5" t="s">
        <v>47</v>
      </c>
      <c r="C10" s="1">
        <v>1</v>
      </c>
      <c r="D10" s="13"/>
      <c r="E10" s="18">
        <f t="shared" si="3"/>
        <v>0</v>
      </c>
      <c r="F10" s="15" t="s">
        <v>46</v>
      </c>
      <c r="G10" s="25"/>
      <c r="H10" s="17" t="s">
        <v>62</v>
      </c>
      <c r="I10" s="4" t="s">
        <v>19</v>
      </c>
      <c r="J10" s="24">
        <v>-4833</v>
      </c>
    </row>
    <row r="11" spans="1:10" ht="150" customHeight="1" x14ac:dyDescent="0.25">
      <c r="A11" s="23">
        <f t="shared" si="1"/>
        <v>8</v>
      </c>
      <c r="B11" s="5" t="s">
        <v>48</v>
      </c>
      <c r="C11" s="1">
        <v>8</v>
      </c>
      <c r="D11" s="13"/>
      <c r="E11" s="18">
        <f t="shared" si="2"/>
        <v>0</v>
      </c>
      <c r="F11" s="15" t="s">
        <v>56</v>
      </c>
      <c r="G11" s="2"/>
      <c r="H11" s="17" t="s">
        <v>30</v>
      </c>
      <c r="I11" s="4" t="s">
        <v>15</v>
      </c>
      <c r="J11" s="24">
        <v>-4304</v>
      </c>
    </row>
    <row r="12" spans="1:10" ht="150" customHeight="1" x14ac:dyDescent="0.25">
      <c r="A12" s="23">
        <f t="shared" si="1"/>
        <v>9</v>
      </c>
      <c r="B12" s="5" t="s">
        <v>68</v>
      </c>
      <c r="C12" s="1">
        <v>12</v>
      </c>
      <c r="D12" s="13"/>
      <c r="E12" s="18">
        <f t="shared" si="2"/>
        <v>0</v>
      </c>
      <c r="F12" s="15" t="s">
        <v>55</v>
      </c>
      <c r="G12" s="2"/>
      <c r="H12" s="17" t="s">
        <v>30</v>
      </c>
      <c r="I12" s="4" t="s">
        <v>16</v>
      </c>
      <c r="J12" s="24">
        <v>-4870</v>
      </c>
    </row>
    <row r="13" spans="1:10" ht="150" customHeight="1" x14ac:dyDescent="0.25">
      <c r="A13" s="23">
        <f t="shared" si="1"/>
        <v>10</v>
      </c>
      <c r="B13" s="5" t="s">
        <v>69</v>
      </c>
      <c r="C13" s="1">
        <v>14</v>
      </c>
      <c r="D13" s="13"/>
      <c r="E13" s="18">
        <f t="shared" si="2"/>
        <v>0</v>
      </c>
      <c r="F13" s="15" t="s">
        <v>54</v>
      </c>
      <c r="G13" s="2"/>
      <c r="H13" s="17" t="s">
        <v>43</v>
      </c>
      <c r="I13" s="4" t="s">
        <v>63</v>
      </c>
      <c r="J13" s="24">
        <v>-4841</v>
      </c>
    </row>
    <row r="14" spans="1:10" ht="150" customHeight="1" x14ac:dyDescent="0.25">
      <c r="A14" s="23">
        <f t="shared" si="1"/>
        <v>11</v>
      </c>
      <c r="B14" s="16" t="s">
        <v>44</v>
      </c>
      <c r="C14" s="1">
        <v>6</v>
      </c>
      <c r="D14" s="13"/>
      <c r="E14" s="18">
        <f t="shared" si="2"/>
        <v>0</v>
      </c>
      <c r="F14" s="15" t="s">
        <v>53</v>
      </c>
      <c r="G14" s="2"/>
      <c r="H14" s="17" t="s">
        <v>5</v>
      </c>
      <c r="I14" s="4" t="s">
        <v>17</v>
      </c>
      <c r="J14" s="24">
        <v>-4837</v>
      </c>
    </row>
    <row r="15" spans="1:10" ht="156" x14ac:dyDescent="0.25">
      <c r="A15" s="23">
        <f t="shared" si="1"/>
        <v>12</v>
      </c>
      <c r="B15" s="5" t="s">
        <v>3</v>
      </c>
      <c r="C15" s="1">
        <v>16</v>
      </c>
      <c r="D15" s="13"/>
      <c r="E15" s="18">
        <f t="shared" si="2"/>
        <v>0</v>
      </c>
      <c r="F15" s="14" t="s">
        <v>45</v>
      </c>
      <c r="G15" s="2"/>
      <c r="H15" s="17" t="s">
        <v>62</v>
      </c>
      <c r="I15" s="4" t="s">
        <v>20</v>
      </c>
      <c r="J15" s="24">
        <v>-8770</v>
      </c>
    </row>
    <row r="16" spans="1:10" ht="30" customHeight="1" x14ac:dyDescent="0.25">
      <c r="A16" s="41" t="s">
        <v>66</v>
      </c>
      <c r="B16" s="42"/>
      <c r="C16" s="26">
        <f>SUM(C4:C15)</f>
        <v>92</v>
      </c>
      <c r="D16" s="27"/>
      <c r="E16" s="28">
        <f>SUM(E4:E15)</f>
        <v>0</v>
      </c>
      <c r="F16" s="27"/>
      <c r="G16" s="27"/>
      <c r="H16" s="29"/>
      <c r="I16" s="29"/>
      <c r="J16" s="30"/>
    </row>
    <row r="20" spans="2:8" x14ac:dyDescent="0.25">
      <c r="B20" s="6" t="s">
        <v>21</v>
      </c>
      <c r="D20" s="7"/>
      <c r="G20" s="8"/>
      <c r="H20"/>
    </row>
    <row r="21" spans="2:8" x14ac:dyDescent="0.25">
      <c r="B21" s="9" t="s">
        <v>57</v>
      </c>
      <c r="D21" s="7"/>
      <c r="G21" s="8"/>
      <c r="H21"/>
    </row>
    <row r="22" spans="2:8" x14ac:dyDescent="0.25">
      <c r="B22" s="9" t="s">
        <v>22</v>
      </c>
      <c r="D22" s="7"/>
      <c r="G22" s="8"/>
      <c r="H22"/>
    </row>
    <row r="23" spans="2:8" x14ac:dyDescent="0.25">
      <c r="B23" s="9" t="s">
        <v>23</v>
      </c>
      <c r="D23" s="7"/>
      <c r="G23" s="8"/>
      <c r="H23"/>
    </row>
    <row r="24" spans="2:8" x14ac:dyDescent="0.25">
      <c r="B24" s="10"/>
      <c r="D24" s="7"/>
      <c r="G24" s="8"/>
      <c r="H24"/>
    </row>
    <row r="25" spans="2:8" x14ac:dyDescent="0.25">
      <c r="B25" s="10"/>
      <c r="D25" s="7"/>
      <c r="G25" s="8"/>
      <c r="H25"/>
    </row>
    <row r="26" spans="2:8" ht="26.25" x14ac:dyDescent="0.4">
      <c r="B26" s="11" t="s">
        <v>24</v>
      </c>
      <c r="D26" s="7"/>
      <c r="G26" s="8"/>
      <c r="H26"/>
    </row>
    <row r="27" spans="2:8" x14ac:dyDescent="0.25">
      <c r="B27" s="37" t="s">
        <v>25</v>
      </c>
      <c r="C27" s="37"/>
      <c r="D27" s="37" t="s">
        <v>26</v>
      </c>
      <c r="E27" s="37"/>
      <c r="F27" s="37"/>
      <c r="G27" s="37"/>
      <c r="H27" s="37"/>
    </row>
    <row r="28" spans="2:8" x14ac:dyDescent="0.25">
      <c r="B28" s="31" t="s">
        <v>27</v>
      </c>
      <c r="C28" s="31"/>
      <c r="D28" s="32" t="s">
        <v>28</v>
      </c>
      <c r="E28" s="32"/>
      <c r="F28" s="32"/>
      <c r="G28" s="32"/>
      <c r="H28" s="32"/>
    </row>
    <row r="29" spans="2:8" x14ac:dyDescent="0.25">
      <c r="B29" s="31" t="s">
        <v>29</v>
      </c>
      <c r="C29" s="31"/>
      <c r="D29" s="31" t="s">
        <v>49</v>
      </c>
      <c r="E29" s="31"/>
      <c r="F29" s="31"/>
      <c r="G29" s="31"/>
      <c r="H29" s="31"/>
    </row>
    <row r="30" spans="2:8" x14ac:dyDescent="0.25">
      <c r="B30" s="12" t="s">
        <v>30</v>
      </c>
      <c r="C30" s="12"/>
      <c r="D30" s="32" t="s">
        <v>50</v>
      </c>
      <c r="E30" s="32"/>
      <c r="F30" s="32"/>
      <c r="G30" s="32"/>
      <c r="H30" s="32"/>
    </row>
    <row r="31" spans="2:8" x14ac:dyDescent="0.25">
      <c r="B31" s="31" t="s">
        <v>5</v>
      </c>
      <c r="C31" s="31"/>
      <c r="D31" s="32" t="s">
        <v>51</v>
      </c>
      <c r="E31" s="32"/>
      <c r="F31" s="32"/>
      <c r="G31" s="32"/>
      <c r="H31" s="32"/>
    </row>
    <row r="32" spans="2:8" x14ac:dyDescent="0.25">
      <c r="B32" s="31" t="s">
        <v>6</v>
      </c>
      <c r="C32" s="31"/>
      <c r="D32" s="33" t="s">
        <v>52</v>
      </c>
      <c r="E32" s="31"/>
      <c r="F32" s="31"/>
      <c r="G32" s="31"/>
      <c r="H32" s="31"/>
    </row>
  </sheetData>
  <mergeCells count="14">
    <mergeCell ref="A1:J1"/>
    <mergeCell ref="B27:C27"/>
    <mergeCell ref="D27:H27"/>
    <mergeCell ref="B28:C28"/>
    <mergeCell ref="D28:H28"/>
    <mergeCell ref="A2:J2"/>
    <mergeCell ref="A16:B16"/>
    <mergeCell ref="B31:C31"/>
    <mergeCell ref="D31:H31"/>
    <mergeCell ref="B32:C32"/>
    <mergeCell ref="D32:H32"/>
    <mergeCell ref="B29:C29"/>
    <mergeCell ref="D29:H29"/>
    <mergeCell ref="D30:H30"/>
  </mergeCells>
  <pageMargins left="0.43307086614173229" right="0.23622047244094491" top="0.35433070866141736" bottom="0.35433070866141736" header="0.31496062992125984" footer="0.31496062992125984"/>
  <pageSetup paperSize="8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vše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2021-10-21T07:39:16Z</cp:lastPrinted>
  <dcterms:created xsi:type="dcterms:W3CDTF">2021-10-08T11:42:23Z</dcterms:created>
  <dcterms:modified xsi:type="dcterms:W3CDTF">2021-10-25T05:54:07Z</dcterms:modified>
</cp:coreProperties>
</file>