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1840" windowHeight="12570" activeTab="0"/>
  </bookViews>
  <sheets>
    <sheet name="Výcvikové středisko a Slavice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<sst xmlns="http://schemas.openxmlformats.org/spreadsheetml/2006/main" count="37" uniqueCount="22">
  <si>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Druh kování</t>
  </si>
  <si>
    <t>Celkem</t>
  </si>
  <si>
    <t>-</t>
  </si>
  <si>
    <t>Cena za jeden
úkon 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</si>
  <si>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</si>
  <si>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</si>
  <si>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</si>
  <si>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</si>
  <si>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</si>
  <si>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</si>
  <si>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</si>
  <si>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počet kování</t>
  </si>
  <si>
    <t>množství úkonů*</t>
  </si>
  <si>
    <t>5x cca po 9 týdnech</t>
  </si>
  <si>
    <t>4x - cca po 12 týdnech</t>
  </si>
  <si>
    <t>celková cena bez DPH</t>
  </si>
  <si>
    <t>Rok 2022</t>
  </si>
  <si>
    <t>Rok 2023</t>
  </si>
  <si>
    <t xml:space="preserve">četnost
2022 </t>
  </si>
  <si>
    <t>četnost
2023</t>
  </si>
  <si>
    <t>7x - cca po 7 týdnech</t>
  </si>
  <si>
    <t>Podkovářské služby na rok 2022-2023 - hřebčín Slatiňany (kování VS Slatiňany a korektury Slavice)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</si>
</sst>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2" borderId="4" xfId="0" applyFont="1" applyFill="1" applyBorder="1" applyAlignment="1" applyProtection="1">
      <alignment horizontal="left" vertical="center" wrapText="1" indent="1"/>
      <protection/>
    </xf>
    <xf numFmtId="0" fontId="0" fillId="2" borderId="5" xfId="0" applyFont="1" applyFill="1" applyBorder="1" applyAlignment="1" applyProtection="1">
      <alignment horizontal="left" vertical="center" wrapText="1" indent="1"/>
      <protection/>
    </xf>
    <xf numFmtId="0" fontId="0" fillId="2" borderId="6" xfId="0" applyFont="1" applyFill="1" applyBorder="1" applyAlignment="1" applyProtection="1">
      <alignment horizontal="left" vertical="center" wrapText="1" indent="1"/>
      <protection/>
    </xf>
    <xf numFmtId="0" fontId="0" fillId="2" borderId="7" xfId="0" applyFont="1" applyFill="1" applyBorder="1" applyAlignment="1" applyProtection="1">
      <alignment horizontal="left" vertical="center" wrapText="1" indent="1"/>
      <protection/>
    </xf>
    <xf numFmtId="0" fontId="0" fillId="2" borderId="8" xfId="0" applyFill="1" applyBorder="1" applyAlignment="1" applyProtection="1">
      <alignment horizontal="center" vertical="center"/>
      <protection/>
    </xf>
    <xf numFmtId="3" fontId="0" fillId="2" borderId="8" xfId="0" applyNumberFormat="1" applyFont="1" applyFill="1" applyBorder="1" applyAlignment="1" applyProtection="1">
      <alignment horizontal="right" vertical="center" wrapText="1" indent="2"/>
      <protection/>
    </xf>
    <xf numFmtId="164" fontId="0" fillId="2" borderId="8" xfId="0" applyNumberForma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right" vertical="center" wrapText="1" indent="2"/>
      <protection/>
    </xf>
    <xf numFmtId="164" fontId="0" fillId="0" borderId="9" xfId="0" applyNumberFormat="1" applyBorder="1" applyAlignment="1" applyProtection="1">
      <alignment horizontal="right" vertical="center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2" fillId="2" borderId="11" xfId="0" applyNumberFormat="1" applyFont="1" applyFill="1" applyBorder="1" applyAlignment="1" applyProtection="1">
      <alignment horizontal="right" vertical="center" indent="1"/>
      <protection/>
    </xf>
    <xf numFmtId="164" fontId="2" fillId="2" borderId="8" xfId="0" applyNumberFormat="1" applyFont="1" applyFill="1" applyBorder="1" applyAlignment="1" applyProtection="1">
      <alignment horizontal="right" vertical="center" indent="1"/>
      <protection/>
    </xf>
    <xf numFmtId="164" fontId="0" fillId="0" borderId="12" xfId="0" applyNumberFormat="1" applyBorder="1" applyAlignment="1" applyProtection="1">
      <alignment horizontal="right" vertical="center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0" fontId="0" fillId="0" borderId="1" xfId="0" applyFont="1" applyBorder="1" applyAlignment="1" applyProtection="1">
      <alignment horizontal="right" vertical="center" wrapText="1" indent="2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right" vertical="center" wrapText="1" indent="2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right" vertical="center" wrapText="1" indent="2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right" vertical="center" wrapText="1" indent="2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33.25390625" style="1" customWidth="1"/>
    <col min="2" max="2" width="10.625" style="2" customWidth="1"/>
    <col min="3" max="3" width="15.625" style="2" customWidth="1"/>
    <col min="4" max="5" width="10.625" style="2" customWidth="1"/>
    <col min="6" max="6" width="15.625" style="2" customWidth="1"/>
    <col min="7" max="7" width="10.625" style="2" customWidth="1"/>
    <col min="8" max="8" width="15.625" style="2" customWidth="1"/>
    <col min="9" max="10" width="18.625" style="2" customWidth="1"/>
    <col min="11" max="16384" width="9.00390625" style="1" customWidth="1"/>
  </cols>
  <sheetData>
    <row r="1" spans="1:10" ht="30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30" customHeight="1">
      <c r="A2" s="36" t="s">
        <v>0</v>
      </c>
      <c r="B2" s="38" t="s">
        <v>16</v>
      </c>
      <c r="C2" s="39"/>
      <c r="D2" s="40"/>
      <c r="E2" s="38" t="s">
        <v>17</v>
      </c>
      <c r="F2" s="39"/>
      <c r="G2" s="40"/>
      <c r="H2" s="41" t="s">
        <v>3</v>
      </c>
      <c r="I2" s="30" t="s">
        <v>16</v>
      </c>
      <c r="J2" s="29" t="s">
        <v>17</v>
      </c>
    </row>
    <row r="3" spans="1:10" ht="39.95" customHeight="1" thickBot="1">
      <c r="A3" s="37"/>
      <c r="B3" s="31" t="s">
        <v>11</v>
      </c>
      <c r="C3" s="31" t="s">
        <v>18</v>
      </c>
      <c r="D3" s="31" t="s">
        <v>12</v>
      </c>
      <c r="E3" s="31" t="s">
        <v>11</v>
      </c>
      <c r="F3" s="31" t="s">
        <v>19</v>
      </c>
      <c r="G3" s="31" t="s">
        <v>12</v>
      </c>
      <c r="H3" s="42"/>
      <c r="I3" s="43" t="s">
        <v>15</v>
      </c>
      <c r="J3" s="44"/>
    </row>
    <row r="4" spans="1:10" ht="64.5" thickTop="1">
      <c r="A4" s="6" t="s">
        <v>4</v>
      </c>
      <c r="B4" s="22">
        <v>10</v>
      </c>
      <c r="C4" s="23" t="s">
        <v>20</v>
      </c>
      <c r="D4" s="22">
        <f>B4*7</f>
        <v>70</v>
      </c>
      <c r="E4" s="22">
        <v>10</v>
      </c>
      <c r="F4" s="23" t="s">
        <v>20</v>
      </c>
      <c r="G4" s="22">
        <f>E4*7</f>
        <v>70</v>
      </c>
      <c r="H4" s="3"/>
      <c r="I4" s="18">
        <f>D4*H4</f>
        <v>0</v>
      </c>
      <c r="J4" s="15">
        <f>G4*H4</f>
        <v>0</v>
      </c>
    </row>
    <row r="5" spans="1:10" ht="38.25">
      <c r="A5" s="7" t="s">
        <v>5</v>
      </c>
      <c r="B5" s="24">
        <v>10</v>
      </c>
      <c r="C5" s="23" t="s">
        <v>20</v>
      </c>
      <c r="D5" s="22">
        <f>B5*7</f>
        <v>70</v>
      </c>
      <c r="E5" s="24">
        <v>10</v>
      </c>
      <c r="F5" s="23" t="s">
        <v>20</v>
      </c>
      <c r="G5" s="22">
        <f>E5*7</f>
        <v>70</v>
      </c>
      <c r="H5" s="4"/>
      <c r="I5" s="19">
        <f aca="true" t="shared" si="0" ref="I5:I9">D5*H5</f>
        <v>0</v>
      </c>
      <c r="J5" s="15">
        <f aca="true" t="shared" si="1" ref="J5:J9">G5*H5</f>
        <v>0</v>
      </c>
    </row>
    <row r="6" spans="1:10" ht="51">
      <c r="A6" s="7" t="s">
        <v>6</v>
      </c>
      <c r="B6" s="24">
        <v>20</v>
      </c>
      <c r="C6" s="23" t="s">
        <v>20</v>
      </c>
      <c r="D6" s="22">
        <f>B6*7</f>
        <v>140</v>
      </c>
      <c r="E6" s="24">
        <v>20</v>
      </c>
      <c r="F6" s="23" t="s">
        <v>20</v>
      </c>
      <c r="G6" s="22">
        <f>E6*7</f>
        <v>140</v>
      </c>
      <c r="H6" s="4"/>
      <c r="I6" s="19">
        <f t="shared" si="0"/>
        <v>0</v>
      </c>
      <c r="J6" s="15">
        <f t="shared" si="1"/>
        <v>0</v>
      </c>
    </row>
    <row r="7" spans="1:10" ht="51">
      <c r="A7" s="7" t="s">
        <v>7</v>
      </c>
      <c r="B7" s="24">
        <v>15</v>
      </c>
      <c r="C7" s="23" t="s">
        <v>20</v>
      </c>
      <c r="D7" s="22">
        <f>B7*7</f>
        <v>105</v>
      </c>
      <c r="E7" s="24">
        <v>15</v>
      </c>
      <c r="F7" s="23" t="s">
        <v>20</v>
      </c>
      <c r="G7" s="22">
        <f>E7*7</f>
        <v>105</v>
      </c>
      <c r="H7" s="4"/>
      <c r="I7" s="19">
        <f t="shared" si="0"/>
        <v>0</v>
      </c>
      <c r="J7" s="15">
        <f t="shared" si="1"/>
        <v>0</v>
      </c>
    </row>
    <row r="8" spans="1:10" ht="38.25">
      <c r="A8" s="7" t="s">
        <v>8</v>
      </c>
      <c r="B8" s="24">
        <v>40</v>
      </c>
      <c r="C8" s="25" t="s">
        <v>14</v>
      </c>
      <c r="D8" s="22">
        <f>B8*4</f>
        <v>160</v>
      </c>
      <c r="E8" s="24">
        <v>40</v>
      </c>
      <c r="F8" s="25" t="s">
        <v>14</v>
      </c>
      <c r="G8" s="22">
        <f>E8*4</f>
        <v>160</v>
      </c>
      <c r="H8" s="4"/>
      <c r="I8" s="20">
        <f t="shared" si="0"/>
        <v>0</v>
      </c>
      <c r="J8" s="15">
        <f t="shared" si="1"/>
        <v>0</v>
      </c>
    </row>
    <row r="9" spans="1:10" ht="39" thickBot="1">
      <c r="A9" s="8" t="s">
        <v>9</v>
      </c>
      <c r="B9" s="26">
        <v>70</v>
      </c>
      <c r="C9" s="27" t="s">
        <v>13</v>
      </c>
      <c r="D9" s="28">
        <f>B9*5</f>
        <v>350</v>
      </c>
      <c r="E9" s="26">
        <v>70</v>
      </c>
      <c r="F9" s="27" t="s">
        <v>13</v>
      </c>
      <c r="G9" s="28">
        <f>E9*5</f>
        <v>350</v>
      </c>
      <c r="H9" s="5"/>
      <c r="I9" s="21">
        <f t="shared" si="0"/>
        <v>0</v>
      </c>
      <c r="J9" s="14">
        <f t="shared" si="1"/>
        <v>0</v>
      </c>
    </row>
    <row r="10" spans="1:10" ht="39.95" customHeight="1" thickBot="1" thickTop="1">
      <c r="A10" s="9" t="s">
        <v>1</v>
      </c>
      <c r="B10" s="13">
        <f>SUM(B4:B9)</f>
        <v>165</v>
      </c>
      <c r="C10" s="10" t="s">
        <v>2</v>
      </c>
      <c r="D10" s="11">
        <f>SUM(D4:D9)</f>
        <v>895</v>
      </c>
      <c r="E10" s="13">
        <f>SUM(E4:E9)</f>
        <v>165</v>
      </c>
      <c r="F10" s="10" t="s">
        <v>2</v>
      </c>
      <c r="G10" s="11">
        <f>SUM(G4:G9)</f>
        <v>895</v>
      </c>
      <c r="H10" s="12" t="s">
        <v>2</v>
      </c>
      <c r="I10" s="17">
        <f>SUM(I4:I9)</f>
        <v>0</v>
      </c>
      <c r="J10" s="16">
        <f>SUM(J4:J9)</f>
        <v>0</v>
      </c>
    </row>
    <row r="12" spans="1:10" ht="34.5" customHeight="1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</row>
  </sheetData>
  <sheetProtection algorithmName="SHA-512" hashValue="k/HRDM71yHLNRfWS6X1WnIkQPIBngEDSjtNopdM3yxg8tF6H+TgWXAt8uhohYP1fe5H0pYTTLoRvGC2dlbICrA==" saltValue="yKQIbsUibDbWXA7/N3U2Mg==" spinCount="100000" sheet="1" objects="1" scenarios="1" selectLockedCells="1"/>
  <mergeCells count="7">
    <mergeCell ref="A1:J1"/>
    <mergeCell ref="A12:J12"/>
    <mergeCell ref="A2:A3"/>
    <mergeCell ref="B2:D2"/>
    <mergeCell ref="E2:G2"/>
    <mergeCell ref="H2:H3"/>
    <mergeCell ref="I3:J3"/>
  </mergeCells>
  <printOptions horizontalCentered="1"/>
  <pageMargins left="0.7086614173228347" right="0.7086614173228347" top="1.5748031496062993" bottom="0.7874015748031497" header="0.31496062992125984" footer="0.31496062992125984"/>
  <pageSetup fitToHeight="1" fitToWidth="1" horizontalDpi="600" verticalDpi="600" orientation="landscape" paperSize="9" scale="72" r:id="rId2"/>
  <headerFooter>
    <oddHeader>&amp;L&amp;G &amp;K01+023Příloha č. 1 rámcové dohody - Ceník&amp;C
&amp;"Verdana,Tučné"&amp;12CENÍK&amp;"Verdana,Obyčejné"&amp;10
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2021-12-16T11:57:42Z</cp:lastPrinted>
  <dcterms:created xsi:type="dcterms:W3CDTF">2017-11-01T10:40:04Z</dcterms:created>
  <dcterms:modified xsi:type="dcterms:W3CDTF">2021-12-21T06:37:22Z</dcterms:modified>
  <cp:category/>
  <cp:version/>
  <cp:contentType/>
  <cp:contentStatus/>
</cp:coreProperties>
</file>