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Příloha č. 1 kupní smlouvy" sheetId="5" r:id="rId1"/>
  </sheets>
  <definedNames/>
  <calcPr calcId="152511"/>
</workbook>
</file>

<file path=xl/sharedStrings.xml><?xml version="1.0" encoding="utf-8"?>
<sst xmlns="http://schemas.openxmlformats.org/spreadsheetml/2006/main" count="301" uniqueCount="218">
  <si>
    <t>Množství</t>
  </si>
  <si>
    <t>Název nadpoložky</t>
  </si>
  <si>
    <t>COMMODITY_ID</t>
  </si>
  <si>
    <t>Utěrka mikrovláknová žlutá</t>
  </si>
  <si>
    <t>Utěrka mikrovláknová zelená</t>
  </si>
  <si>
    <t>Utěrka mikrovláknová růžová</t>
  </si>
  <si>
    <t>Sifo gel tekutý čistič odpadů</t>
  </si>
  <si>
    <t>objem 750 ml • gelový tekutý přípravek k čistění kuchyňských nebo sanitárních odpadů</t>
  </si>
  <si>
    <t>Čistící prostředky povrchově aktivní</t>
  </si>
  <si>
    <t>Respirátor bez výdechového ventilu</t>
  </si>
  <si>
    <t>Roušky, respirátory</t>
  </si>
  <si>
    <t>Jednorázová ústní rouška</t>
  </si>
  <si>
    <t>Frosch Eko čisitč na dřevo</t>
  </si>
  <si>
    <t>objem 750 ml • ekologický prostředek na nábytek • biodegradabilní • bez škodlivých chemických látek</t>
  </si>
  <si>
    <t>Leštidla a krémy</t>
  </si>
  <si>
    <t>Frosch EKO na koupelny a sprchy</t>
  </si>
  <si>
    <t>objem 750 ml • ekologický prostředek na vápenné usazeniny • biodegradabilní • bez škodlivých chemických látek • vůně: různé</t>
  </si>
  <si>
    <t>Frosch EKO čistič vodního kamene</t>
  </si>
  <si>
    <t>objem 500 ml • ekologický prostředek na vodní kámen • biodegradabilní • bez obsahu škodlivých chemických látek</t>
  </si>
  <si>
    <t>Frosch EKO WC gel</t>
  </si>
  <si>
    <t>objem 750 ml • ekologický prostředek na WC • biodegradabilní • bez obsahu škodlivých chemických látek • vůně: různé</t>
  </si>
  <si>
    <t>Frosch EKO tekutý písek</t>
  </si>
  <si>
    <t>objem 500 ml • ekologický prostředek na mytí nádobí • biodegradabilní • bez škodlivých chemických látek • vůně: různé</t>
  </si>
  <si>
    <t>Čistící pasty a prášky</t>
  </si>
  <si>
    <t>Frosch EKO univerzální čistič</t>
  </si>
  <si>
    <t>objem 1 l • ekologický univerzální čistící prostředek • biodegradabilní • bez škodlivých chemických látek • vůně: různé</t>
  </si>
  <si>
    <t>Čistící a leštící výrobky</t>
  </si>
  <si>
    <t>Frosch EKO čistič skel Spiritus</t>
  </si>
  <si>
    <t>objem 500 ml • ekologický prostředek na čištění skel • biodegradabilní • bez škodlivých chemických látek</t>
  </si>
  <si>
    <t>Dezinfekce na podlahy Sanytol</t>
  </si>
  <si>
    <t>objem 1 l • virucidní (podle ČSN EN 14476 + A2), bakteriální, fungicidní • bez chlóru</t>
  </si>
  <si>
    <t>Prací prostředky</t>
  </si>
  <si>
    <t>Dezinfekce bezoplachová na ruce a povrchy</t>
  </si>
  <si>
    <t>objem 5 l • bezoplachový dezinfekční přípravek na ruce a povrchy • virucidní, baktericidní, fungicidní • obsah ethanolu 73 - &lt; 90 % • pH neutrální</t>
  </si>
  <si>
    <t>Koště chodníkové s holí</t>
  </si>
  <si>
    <t>koště zatloukané s dřevěnou holí • délka násady 118 - 130 cm • šířka základny 24 - 29 cm • syntetická vlákna (PVC) délky 10 - 13 cm • MJ: sada (smeták hůl)</t>
  </si>
  <si>
    <t>Košťata</t>
  </si>
  <si>
    <t>WC gel Real Green Clean</t>
  </si>
  <si>
    <t>obsah 750 g • lehce biologicky odbouratelý gelový přípravek na toalety k čistění toalet • vhodný pro čističky odpadních vod • složení: neiontové povrchově aktivní látky méně než 5%, organické kyseliny, parfém, voda</t>
  </si>
  <si>
    <t>Odstraňovač vodního kamene Dekalko</t>
  </si>
  <si>
    <t>balení 5 sáčků po 30 g • práškový odstraňovač vodního kamene • MJ = balení</t>
  </si>
  <si>
    <t>Nano šampon</t>
  </si>
  <si>
    <t>objem 5 l • nano šampon na ruční mytí i na mytí napěňovačem (pro strojové mytí)</t>
  </si>
  <si>
    <t>Autokosmetika</t>
  </si>
  <si>
    <t>Kapalina do ostřikovačů zimní</t>
  </si>
  <si>
    <t>objem 5 l • zimní čisticí nemrznoucí kapalina do všech typů ostřikovačů motorových vozidel • mrazuvzdornost - 30 st. °C</t>
  </si>
  <si>
    <t>Univerzální mycí prostředek Sidolux</t>
  </si>
  <si>
    <t>objem 1 l • univerzální čistič Sidolux - Marseillské mýdlo na podlahy, PVC, obklady a dlažby • snadné odstranění špíny a nečistot</t>
  </si>
  <si>
    <t>Papírové ručníky "ZZ" dvouvrstvé</t>
  </si>
  <si>
    <t>Utěrky-ručníky papírové</t>
  </si>
  <si>
    <t>Frosch EKO nádobí 750 ml</t>
  </si>
  <si>
    <t>objem 750 ml • ekologický prostředek na mytí nádobí • biodegradabilní • neutrální pH 5,5 • bez obsahu škodlivých chemických látek • vůně: různé</t>
  </si>
  <si>
    <t>Prostředky na mytí nádobí</t>
  </si>
  <si>
    <t>Rozmrazovač skel</t>
  </si>
  <si>
    <t>objem 500 ml • přípravek ve spreji k rozmrazování zamrzlých skel, světlometů a zpětných zrcátek automobilů zabraňující opětovnému zamrzání • bez narušení laku, kovu, plastu a gumových částí karoserie • vhodný k rozmrazení všech typů skel • aplikační teplota do - 40 st. °C • základ - ethanol</t>
  </si>
  <si>
    <t>Mýdlo tekuté s dávkovačem</t>
  </si>
  <si>
    <t>objem 500 ml • jemné tekuté mýdlo s dávkovačem (pumpičkou) • vůně: různé</t>
  </si>
  <si>
    <t>Mýdla</t>
  </si>
  <si>
    <t>Pytel na odpad rolovaný žluté 120 l</t>
  </si>
  <si>
    <t>objem 120 l • LDPE pytle na odpad rolované • rozměry: cca 70 x 110 cm • tloušťka min. 40 mic • barva: žlutá • MJ = ks</t>
  </si>
  <si>
    <t>Pytle, sáčky</t>
  </si>
  <si>
    <t>Koště silniční</t>
  </si>
  <si>
    <t>silniční koště s dřevěnou násadou • rozměr kartáče 38 - 44 x 6 - 9 cm • délka vlasu 9 - 13 cm • násada dřevěná cca 140 cm • kovový šroubovaný držák pro šikmé uchycení násady • MJ: sada (smeták hůl)</t>
  </si>
  <si>
    <t>Dezinfekce univerzální Sanytol</t>
  </si>
  <si>
    <t>objem 500 ml • antibakteriální univerzální čistič ve spreji (odstraňuje 99,99% bakterií, plísní a virů) • bez chlóru a biologicky odbouratelný • bezoplachový • použití na všechny druhy povrchů • složení: méně než 5% neiontové povrchově aktivní, kationtové povrchově aktivní látky, ostatní: parfém, aktivní biocidní látka: Didecyl(dimethyl)ammonium chlorid 10.103 mg.kg-1</t>
  </si>
  <si>
    <t>Ubrousky Tork do zásobníku Tork Xpressnap®</t>
  </si>
  <si>
    <t>Ubrousky papírové</t>
  </si>
  <si>
    <t>Mýdlo tekuté 5l</t>
  </si>
  <si>
    <t>objem 5 l kanystr • jemné tekuté mýdlo • vůně: různé</t>
  </si>
  <si>
    <t>Pytel na suť 120 l</t>
  </si>
  <si>
    <t>Smeták dřevěný na hůl</t>
  </si>
  <si>
    <t>Prostředek odmašťovací Simple Green Regular</t>
  </si>
  <si>
    <t>obsah 10 l • vysoce koncentrovaný čisticí a odmašťovací přípravek • využitelný v tlakových myčkách, pro ruční i strojní mytí • přípravek je hodnocen zkušebnou ITC Zlín jako poživatina druhé třídy, smí být používán i v potravinářském průmyslu • ekologicky šetrný výrobek • netoxická, nehořlavá, biologicky odbouratelná, nekorozivní, neabrazivní, bezoplachová směs s obsahem zeleného barviva s vůní máty (MINT) • neobsahuje teflon a silikon • vysoce koncentrovaná směs je ředitelná studenou vodou až do poměru 1:200</t>
  </si>
  <si>
    <t>Prostředek na nádobí Jar 5l</t>
  </si>
  <si>
    <t>Smeták dřevěný s holí</t>
  </si>
  <si>
    <t>dřevěný smeták bez závitu • nelakovaný • šířka kartáče: 30 - 35 cm • záběr vlasu 30 - 33 cm • dřevěná hůl o délce 125 - 140 cm • MJ: sada (smeták hůl)</t>
  </si>
  <si>
    <t>Prášek prací Tongo</t>
  </si>
  <si>
    <t>Gel prací Real Green Clean</t>
  </si>
  <si>
    <t>objem 1,5 l • eko koncentrovaný prací gel • ph neutrální</t>
  </si>
  <si>
    <t>Prostředek na mytí podlahy</t>
  </si>
  <si>
    <t>objem 5 l • přípravek na ruční mytí podlah použitelný na veškeré druhy nesavých materiálů</t>
  </si>
  <si>
    <t>Odmašťovač Sgrassa &amp; Brilla</t>
  </si>
  <si>
    <t>objem: 750 ml • univerzální odmašťovací a čisticí prostředek ve spreji</t>
  </si>
  <si>
    <t>Detergenty (odmašťovače,čistící směsi)</t>
  </si>
  <si>
    <t>Mýdlový čistič na podlahy</t>
  </si>
  <si>
    <t>objem 750 ml • čistící prostředek na laminátové a dřevěné podlahy</t>
  </si>
  <si>
    <t>Toaletní papír do zásobníku Jumbo</t>
  </si>
  <si>
    <t>toaletní papír do zásobníku • perforovaný • průměr 240 mm • počet vrstev: 2 • materiál: 100 % celulóza • barva: bílá • návin: min. 195 m • váha role min. 575 g • MJ = ks</t>
  </si>
  <si>
    <t>Toaletní papír</t>
  </si>
  <si>
    <t>Univerzální čistící prostředek Mio</t>
  </si>
  <si>
    <t>objem 500 ml • krémový tekutý abrazivní čistící prostředek • nepoškozuje čištěný povrch • různé druhy</t>
  </si>
  <si>
    <t>Kapalina do ostřikovačů letní</t>
  </si>
  <si>
    <t>objem 5 l • letní čisticí kapalina do všech typů ostřikovačů motorových vozidel</t>
  </si>
  <si>
    <t>Toaletní papír dvouvrstvý</t>
  </si>
  <si>
    <t>Hadr na podlahu tkaný</t>
  </si>
  <si>
    <t>Hadr na podlahu Petr</t>
  </si>
  <si>
    <t>Sprej proti prachu Cif Multi Surface</t>
  </si>
  <si>
    <t>objem 400 ml • aerosolový čistič prachu • odstraňuje prach, šmouhy a otisky • obsahuje antistatické složky, které zabraňují opětovnému usazování prachu • vůně: různé</t>
  </si>
  <si>
    <t>Prostředky proti prachu</t>
  </si>
  <si>
    <t>Prostředek na nádobí Jar 900 ml</t>
  </si>
  <si>
    <t>WC gel Savo Turbo</t>
  </si>
  <si>
    <t>objem 750 ml • prostředek k čištění a dezinfekci toalet • zahuštěný gelový přípravek se sníženou stékavostí • vůně: různé</t>
  </si>
  <si>
    <t>Osvěžovač vzduchu Brise gelový</t>
  </si>
  <si>
    <t>obsah 150 g • gelový osvěžovač s postupným uvolňováním • obsahuje disodium hydrogenorthophosphate 0,1-0,5%, potassium dihydrogenorthophosphate 0,1-0,5%, trimethyloctadecylammonium chloride 0-0,1% • různé vůně</t>
  </si>
  <si>
    <t>WC blok Bref Power activ</t>
  </si>
  <si>
    <t>Čistič autoskel</t>
  </si>
  <si>
    <t>objem 300 ml • s mechanickým rozprašovačem • k čištění oken a světlometů automobilu</t>
  </si>
  <si>
    <t>Čistič interiéru vozu</t>
  </si>
  <si>
    <t>objem 400 ml • spray • přípravek k ošetření a konzervování interiéru automobilu - palubní desky, plastové čalounění dveří z plastických hmot, kůže, dřeva a koženky • antistatické vlastnosti</t>
  </si>
  <si>
    <t>Kapsle do myčky Jar Platinum All in</t>
  </si>
  <si>
    <t>Prostředek proti plísním Savo</t>
  </si>
  <si>
    <t>objem 500 ml • rozprašovač • dezinfekční přípravek pro odstraňování plísní, řas a kvasinek na obtížně přístupných místech • vhodný k použití na dřevo, omítky a malby zdí interiéru i exteriéru</t>
  </si>
  <si>
    <t>Dezinfekce univerzální Savo</t>
  </si>
  <si>
    <t>objem: 4 l • univerzální tekutý dezinfekční a čistící prostředek • zlikviduje 99,9% bakterií, virů a řas • dezinfekce vody • chlornan sodný 1-5%, hydroxid sodný 0,1-1%</t>
  </si>
  <si>
    <t>objem: 1,2 l • univerzální tekutý dezinfekční a čistící prostředek • zlikviduje 99,9% bakterií, virů a řas • dezinfekce vody • chlornan sodný 1-5%, hydroxid sodný 0,1-1%</t>
  </si>
  <si>
    <t>Hydroxid sodný louh</t>
  </si>
  <si>
    <t>obsah 1 kg • pevné pecičky • složení: 100 % Hydroxid sodný NaOH</t>
  </si>
  <si>
    <t>Čistič na vodní kámen Pulirapid</t>
  </si>
  <si>
    <t>objem 750 ml • odstraňuje vodní kámen, rez a zbytky mýdla • obsahuje směs účinných kyselin</t>
  </si>
  <si>
    <t>Písek tekutý Cif</t>
  </si>
  <si>
    <t>Osvěžovač vzduchu Brise</t>
  </si>
  <si>
    <t>Osvěžovače vzduchu</t>
  </si>
  <si>
    <t>Čistič oken s rozprašovačem Clin</t>
  </si>
  <si>
    <t>objem 500 ml • prostředek k mytí oken, skleněných ploch, výplní dveří, vitrín, stolních desek a všech typů zrcadel sprejovou metodou s mechanickým rozprašovačem a zpěnovacím sítkem</t>
  </si>
  <si>
    <t>Souprava WC</t>
  </si>
  <si>
    <t>souprava na čištění WC - stojan a štětka • rozměry: výška spodního dílu cca 10 - 15 cm, celková výška cca 36 - 42 cm, průměr kartáče cca 8 - 11 cm • materiál pevný plast • barva: různá • MJ = sada</t>
  </si>
  <si>
    <t>Utěrka úklidová Petr</t>
  </si>
  <si>
    <t>Utěrka mikrovláknová modrá</t>
  </si>
  <si>
    <t>Smetáček a lopatka sada</t>
  </si>
  <si>
    <t>sada smetáček a lopatka • smetáček s roztřepenými konci odolných nylonových štětin • lopatka z pevného plastu s gumovou lištou • smetáček vložitelný do lopatky • závěsná souprava • rozměry: šířka lopatky 22 - 25 cm, délka smetáčku 27 - 32 cm • barva: různá • MJ = sada</t>
  </si>
  <si>
    <t>Prachovka Bobina</t>
  </si>
  <si>
    <t>Utěrka mycí houbová</t>
  </si>
  <si>
    <t>Lopatka kovová</t>
  </si>
  <si>
    <t>Papírové ručníky "ZZ" jednovrstvé</t>
  </si>
  <si>
    <t>Utěrky kuchyňské</t>
  </si>
  <si>
    <t>Mycí pasta originál Solvina</t>
  </si>
  <si>
    <t>obsah 450 g • pilinová mycí pasta na ruce s vysokým mycím účinkem • v kelímku</t>
  </si>
  <si>
    <t>Krémy,dezinfekce</t>
  </si>
  <si>
    <t>Krém na ruce Indulona</t>
  </si>
  <si>
    <t>objem 100 ml • promašťující, ochranný, regenerační krém • různé druhy: univerzální, měsíček, oliva</t>
  </si>
  <si>
    <t>Mýdlo tekuté 1l</t>
  </si>
  <si>
    <t>objem 1 l • jemné tekuté mýdlo • vůně: různé</t>
  </si>
  <si>
    <t>Mýdlo Palmolive</t>
  </si>
  <si>
    <t>Pytel na odpadky zatahovací 60 l</t>
  </si>
  <si>
    <t>objem 60 l • vyrobeno z HDPE fólie • tloušťka min. 20 mic • zatahovací pásek • rozměry cca 64 x 71 cm • MJ = ks</t>
  </si>
  <si>
    <t>Pytel na odpadky zatahovací 35 l</t>
  </si>
  <si>
    <t>objem 35 l • vyrobeno z HDPE fólie • tloušťka min. 20 mic • zatahovací pásek • rozměry cca 50 x 60 cm • MJ = ks</t>
  </si>
  <si>
    <t>Pytel na odpadky zatahovací 150 l</t>
  </si>
  <si>
    <t>Pytel na odpadky zatahovací 120 l</t>
  </si>
  <si>
    <t>Pytel na odpadky 60 l</t>
  </si>
  <si>
    <t>objem 60 l • vyrobeno z HDPE fólie • tloušťka min. 45 mic • zatahovací pásek • rozměry cca 70 x 100 cm • MJ = ks</t>
  </si>
  <si>
    <t>Pytel na odpadky 35 l</t>
  </si>
  <si>
    <t>objem 35 l • vyrobeno z prvotřídní folie • tloušťka min. 20 mic • rozměry cca 50 x 60 cm • materiál: HDPE • MJ = ks</t>
  </si>
  <si>
    <t>Pytel na odpad silný 220 l</t>
  </si>
  <si>
    <t>objem 220 l • rozměry cca 100 x 140 cm • tloušťka min. 50 mic • materiál: LDPE černé • MJ = ks</t>
  </si>
  <si>
    <t>Papírový pytel</t>
  </si>
  <si>
    <t>pevný papírový pytel (nosnost min. 20 kg) • rozměr: 55 - 65 x 110 - 125 x 18 cm • počet vrstev: 3 • MJ = ks</t>
  </si>
  <si>
    <t>Pytel na odpad 120 l</t>
  </si>
  <si>
    <t>objem 120 l • vyrobeno z prvotřídní fólie • tloušťka min. 40 mic • rozměr cca 70 x 110 cm • materiál: LDPE barva: černá • MJ = ks</t>
  </si>
  <si>
    <t>P. č.</t>
  </si>
  <si>
    <t>Specifikace</t>
  </si>
  <si>
    <t>Název komodity</t>
  </si>
  <si>
    <t>MJ</t>
  </si>
  <si>
    <t>Celkem Kč bez DPH</t>
  </si>
  <si>
    <t>ks</t>
  </si>
  <si>
    <t>Čisticí prostředky na WC</t>
  </si>
  <si>
    <t>Detergenty do myček nádobí</t>
  </si>
  <si>
    <t>Lopatky, houby, WC štětky, odpadkové koše</t>
  </si>
  <si>
    <t>Poznámka</t>
  </si>
  <si>
    <t>WC blok • čtyři kuličky v průhledném nerozebíratelném košíku • vůně: různé</t>
  </si>
  <si>
    <t>balení</t>
  </si>
  <si>
    <t>sada</t>
  </si>
  <si>
    <t>Kbelík plastový 10 l</t>
  </si>
  <si>
    <t>kovová lopatka • pozinkovaný plech • šířka: 23 - 28 cm • barva: různá</t>
  </si>
  <si>
    <t xml:space="preserve">netkaná prachovka • rozměr cca 42 - 45 x 38 - 41 cm </t>
  </si>
  <si>
    <t>mikrovláknová utěrka • rozměr: cca 23 - 30 x 23 - 30 cm, max. 30 cm nejdelší strana • gramáž: 380 g/m2 • ekologická, možnost čištění bez použití saponátů, možnost praní na 60 °C • nepoškozuje povrchy - nepouští vlákna • vysoká savost a absorpce nečistot • barva: modrá</t>
  </si>
  <si>
    <t>mikrovláknová utěrka • rozměr: cca 23 - 30 x 23 - 30 cm, max. 30 cm nejdelší strana • gramáž: 380 g/m2 • ekologická, možnost čištění bez použití saponátů, možnost praní na 60 °C • nepoškozuje povrchy - nepouští vlákna • vysoká savost a absorpce nečistot • barva: růžová</t>
  </si>
  <si>
    <t>mikrovláknová utěrka • rozměr: cca 23 - 30 x 23 - 30 cm, max. 30 cm nejdelší strana • gramáž: 380 g/m2 • ekologická, možnost čištění bez použití saponátů, možnost praní na 60 °C • nepoškozuje povrchy - nepouští vlákna • vysoká savost a absorpce nečistot • barva: zelená</t>
  </si>
  <si>
    <t>mikrovláknová utěrka • rozměr: cca 23 - 30 x 23 - 30 cm, max. 30 cm nejdelší strana • gramáž: 380 g/m2 • ekologická, možnost čištění bez použití saponátů, možnost praní na 60 °C • nepoškozuje povrchy - nepouští vlákna • vysoká savost a absorpce nečistot • barva: žlutá</t>
  </si>
  <si>
    <t>houbová utěrka s vysokými sacími schopnostmi • rozměry 17 - 20 x 14 - 17 cm • nezanechává žmolky • MJ = ks</t>
  </si>
  <si>
    <t>utěrka úklidová • rozměr: 34 - 38 x 34 - 40 cm • výborně saje, netřepí se • lze prát v pračce • gramáž: 110 g/m2 • MJ = ks</t>
  </si>
  <si>
    <t>pevné toaletní mýdlo • obsah  90 g • vůně: různé</t>
  </si>
  <si>
    <t>objem 300 ml • aerosolový osvěžovač • vůně: různé</t>
  </si>
  <si>
    <t>objem 120 l • vyrobeno z HDPE fólie • tloušťka 45 mic • zatahovací pásek • rozměry cca 70 x 110 cm • MJ = ks</t>
  </si>
  <si>
    <t>objem 150 l • vyrobeno z HDPE fólie • barva: zelená • tloušťka 40 mic • zatahovací pásek • rozměry cca 80 x 120 cm • MJ = ks</t>
  </si>
  <si>
    <t>karton</t>
  </si>
  <si>
    <r>
      <t>podlahový hadr z netkaného textilu • rozměry: 58 - 65 x 70 - 80 cm • lze opakovaně prát • gramáž min</t>
    </r>
    <r>
      <rPr>
        <sz val="11"/>
        <color rgb="FFFF0000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180g/m2 • barva: oranžová</t>
    </r>
  </si>
  <si>
    <t xml:space="preserve">balení </t>
  </si>
  <si>
    <t>ubrousky do zásobníku • rozměry 21,6 x 33 cm • dvouvrstvé • ubrousky TORK do zásobníku, 15840 • systém N4 • 500 ks v balení • skládané na 1/4 • 100% celulóza • barva bílá • 500 ks ubrousků v balení • 8 balení v kartonu • MJ = karton</t>
  </si>
  <si>
    <t>papírové ručníky "ZZ" •  rozměry 25 x 23 cm • dvouvrstvé • 150 listů v balení • 20 balení v kartonu • skládání do „ZZ“ • 100% celulóza • gramáž 2 x 18g/m2 • barva: bílá • MJ = karton</t>
  </si>
  <si>
    <t>papírové ručníky "ZZ" • rozměry 25 x 23 cm • jednovrstvé • 250 listů v balení • 20 balení v kartonu • recyklované • skládání do „ZZ“ • gramáž 1 x 38g/m2 • barva: zelená • MJ = karton</t>
  </si>
  <si>
    <t>utěrky kuchyňské  papírové • rozměry cca 20 - 24 x 23 - 27 cm • dvouvrstvé • bílé • 100% celulóza • délka/návin min. 18 m • 2 role v balení • MJ = balení</t>
  </si>
  <si>
    <t>objem 900 ml • tekutý prostředek na mytí nádobí v teplé i studené vodě pro profesionální použití • šetrný k pokožce • neosahuje fosfáty • vysoká rozpustnost • pH : 9 v roztok 10 %, hustota 1030g/l • obsahuje Sodium Lauryl Sulphate 5 - 10 %, Sodium C12-14 Pareth-3 Sulfate 1 - 5% • vůně: různé</t>
  </si>
  <si>
    <t>kapsle do myčky nádobí • min. 48 ks a max. 200 ks v balení • MJ = ks (1 kapsle)</t>
  </si>
  <si>
    <t>dřevěný smeták na hůl s jemným závitem (bez násady) • šířka 26 - 29 cm • materiál: lakované dřevo • syntetická vlákna</t>
  </si>
  <si>
    <r>
      <t xml:space="preserve">tkaný hadr na mytí podlahy • rozměry:  50 - 60 x 60 - 70 cm • nepouští chlupy • min. </t>
    </r>
    <r>
      <rPr>
        <sz val="11"/>
        <rFont val="Calibri"/>
        <family val="2"/>
        <scheme val="minor"/>
      </rPr>
      <t xml:space="preserve">70% cotton, 25% vizkoza, 5% ostatní vlákna </t>
    </r>
    <r>
      <rPr>
        <sz val="11"/>
        <color theme="1"/>
        <rFont val="Calibri"/>
        <family val="2"/>
        <scheme val="minor"/>
      </rPr>
      <t>• barva: šedá</t>
    </r>
  </si>
  <si>
    <t>kbelík s uchem • objem cca 10 - 12 l • pevný plast • barva: různá</t>
  </si>
  <si>
    <t>obsah 600 g • prací prášek • složka podporující odmašťování • splňuje všechna požadovaná kritéria vyhlášky MŽP určující limity použitých fosfátů • obsahuje směs enzymů a tenzidů, aktivní kyslík, aktivní sodu (peruhličitan sodný) • je obohacen o složku podporující odmašťování • snížené silikáty a fosfáty</t>
  </si>
  <si>
    <t>třída FFP2 + certifikát s uvedením klasifikace • značení na zboží • filtr. účinnost min. 94% • norma EN 149+A1 • rozměr: univerzální • elastické gumičky za uši • tvarovatelná výztuha v oblasti nosu • barva: bílá • jednotlivě balené • český návod</t>
  </si>
  <si>
    <t>počet vrstev: 2 • počet útržků 140 - 200 • návin 15 - 20 m • bez parfemace • materiál: 100% celulóza • barva: bílá • MJ = ks</t>
  </si>
  <si>
    <t>objem 120 l • pytel na suť • rozměry cca 70 x 110 cm, s tolerancí +/- 10 % • černý • velmi pevný pytel na suť • tloušťka min. 200 mic. • MJ = ks</t>
  </si>
  <si>
    <t>třída FFP1 + certifikát s uvedením klasifikace • 3 vrstvy • filtrační účinnost 25g/m2, BFE &gt; 99,9% • norma EN 14683+AC •  rozměr: univerzální •  elastické gumičky za uši • tvarovatelná výztuha v oblasti nosu • barva modrá, bílá</t>
  </si>
  <si>
    <t>Jednotková cena/
Kč bez DPH</t>
  </si>
  <si>
    <t>Celkem ks</t>
  </si>
  <si>
    <t>Příloha č. 1 - Podrobný popis předmětu koupě včetně specifikace zboží</t>
  </si>
  <si>
    <t xml:space="preserve">K přípravkům obsahujícím nebezpečné látky a směsi příložte při předání zboží bezpečnostní listy produktu dle platných předpisů. </t>
  </si>
  <si>
    <t>Veškeré zboží musí být nové, nepoužité, nepoškozené, určené pro český trh.</t>
  </si>
  <si>
    <t>Do žlutého pole doplní uchazeč jednotkovou cenu.</t>
  </si>
  <si>
    <t xml:space="preserve">Požadované informace nebo jejich zdroj uchazeč uvede do sloupce "Poznámka" (pouze modře označené buňky). V případě doložení informací zvláštní přílohou uvede uchazeč do modrého sloupce </t>
  </si>
  <si>
    <t>"Poznámka" text  "Viz příloha".</t>
  </si>
  <si>
    <t>kupní smlouvy z veřejné zakázky "Dodávka čisticích prostředků a jiného drogistického zboží"</t>
  </si>
  <si>
    <t xml:space="preserve">Vypsané značky produktů ve sloupci "Název" stanovují jakostní a kvalitativní požadavky zadavatele. Požadujeme pouze originální výrobky. Nepřipouštíme žádné náhrady, jelikož vyspecifikované </t>
  </si>
  <si>
    <t>zboží je naprosto standartně dostupné na českém trhu.</t>
  </si>
  <si>
    <t>objem 5 l • tekutý prostředek na mytí nádobí v teplé i studené vodě pro profesionální použití • šetrný k pokožce • neobsahuje fosfáty • vysoká rozpustnost • pH : 9 v roztok 10 %, hustota 1030g/l • obsahuje Sodium Lauryl Sulphate 5 - 10 %, Sodium C12-14 Pareth-3 Sulfate 1 - 5% • vůně: různé</t>
  </si>
  <si>
    <t xml:space="preserve">U nabízených produktů, kde není vypsaná značka produktu ve sloupci "Název", doloží uchazeč informace (např. popis nabízeného zboží nebo jeho produktový list, případně odkaz na daný produkt </t>
  </si>
  <si>
    <r>
      <t xml:space="preserve">na webových  stránkách apod.), ze kterých je zjistitelné, že nabízené zboží má parametry stejné nebo lepší než  poptávané zboží </t>
    </r>
    <r>
      <rPr>
        <b/>
        <sz val="10"/>
        <color theme="1"/>
        <rFont val="Calibri"/>
        <family val="2"/>
        <scheme val="minor"/>
      </rPr>
      <t xml:space="preserve">(musí být uvedeny veškeré parametry, které lze porovnat se specifikací).  </t>
    </r>
  </si>
  <si>
    <t>že v době dodání předmětu plnění nesmí být expirační doba kratší než 12.</t>
  </si>
  <si>
    <t xml:space="preserve">Záruka za jakost předmětu koupě činí 24 měsíců ode dne odevzdání předmětu koupě. U zboží, na které se nevztahuje zákonem stanovená záruční lhůta 24 měsíců, je záruka omezena tak,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</si>
</sst>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4" fillId="0" borderId="0" xfId="0" applyFont="1" applyAlignment="1">
      <alignment wrapText="1"/>
    </xf>
    <xf numFmtId="0" fontId="18" fillId="0" borderId="10" xfId="0" applyFont="1" applyBorder="1" applyAlignment="1">
      <alignment wrapText="1"/>
    </xf>
    <xf numFmtId="0" fontId="1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0" fillId="0" borderId="0" xfId="0" applyFont="1"/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20" fillId="33" borderId="10" xfId="0" applyFont="1" applyFill="1" applyBorder="1" applyAlignment="1">
      <alignment wrapText="1"/>
    </xf>
    <xf numFmtId="2" fontId="20" fillId="33" borderId="10" xfId="0" applyNumberFormat="1" applyFont="1" applyFill="1" applyBorder="1" applyAlignment="1">
      <alignment wrapText="1"/>
    </xf>
    <xf numFmtId="2" fontId="19" fillId="33" borderId="10" xfId="0" applyNumberFormat="1" applyFont="1" applyFill="1" applyBorder="1" applyAlignment="1">
      <alignment wrapText="1"/>
    </xf>
    <xf numFmtId="0" fontId="0" fillId="0" borderId="10" xfId="0" applyBorder="1"/>
    <xf numFmtId="0" fontId="0" fillId="0" borderId="10" xfId="0" applyBorder="1" applyAlignment="1">
      <alignment vertical="top"/>
    </xf>
    <xf numFmtId="2" fontId="0" fillId="35" borderId="10" xfId="0" applyNumberFormat="1" applyFill="1" applyBorder="1" applyAlignment="1">
      <alignment wrapText="1"/>
    </xf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20" fillId="0" borderId="0" xfId="0" applyFont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 vertical="top"/>
    </xf>
    <xf numFmtId="0" fontId="20" fillId="35" borderId="0" xfId="0" applyFont="1" applyFill="1" applyBorder="1"/>
    <xf numFmtId="0" fontId="0" fillId="35" borderId="0" xfId="0" applyFill="1" applyBorder="1" applyAlignment="1">
      <alignment horizontal="center"/>
    </xf>
    <xf numFmtId="0" fontId="23" fillId="35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6" fillId="0" borderId="0" xfId="0" applyFont="1" applyBorder="1" applyAlignment="1">
      <alignment vertical="top" wrapText="1"/>
    </xf>
    <xf numFmtId="0" fontId="16" fillId="35" borderId="0" xfId="0" applyFont="1" applyFill="1" applyBorder="1" applyAlignment="1">
      <alignment vertical="top"/>
    </xf>
    <xf numFmtId="0" fontId="0" fillId="0" borderId="0" xfId="0" applyFill="1" applyBorder="1"/>
    <xf numFmtId="0" fontId="0" fillId="0" borderId="0" xfId="0" applyFill="1"/>
    <xf numFmtId="0" fontId="16" fillId="0" borderId="10" xfId="0" applyFont="1" applyBorder="1" applyAlignment="1">
      <alignment horizontal="center" vertical="center" textRotation="90" wrapText="1"/>
    </xf>
    <xf numFmtId="0" fontId="0" fillId="11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Border="1" applyAlignment="1">
      <alignment horizontal="center"/>
    </xf>
    <xf numFmtId="0" fontId="16" fillId="0" borderId="10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19" fillId="33" borderId="10" xfId="0" applyFont="1" applyFill="1" applyBorder="1" applyAlignment="1">
      <alignment horizontal="left" wrapText="1"/>
    </xf>
    <xf numFmtId="0" fontId="16" fillId="0" borderId="10" xfId="0" applyFont="1" applyBorder="1" applyAlignment="1">
      <alignment horizontal="left"/>
    </xf>
    <xf numFmtId="0" fontId="24" fillId="33" borderId="12" xfId="0" applyFont="1" applyFill="1" applyBorder="1" applyAlignment="1">
      <alignment vertical="top"/>
    </xf>
    <xf numFmtId="0" fontId="20" fillId="33" borderId="13" xfId="0" applyFont="1" applyFill="1" applyBorder="1"/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0" fillId="33" borderId="13" xfId="0" applyFill="1" applyBorder="1" applyAlignment="1">
      <alignment horizontal="left" vertical="top"/>
    </xf>
    <xf numFmtId="0" fontId="0" fillId="33" borderId="13" xfId="0" applyFill="1" applyBorder="1"/>
    <xf numFmtId="0" fontId="0" fillId="33" borderId="14" xfId="0" applyFill="1" applyBorder="1"/>
    <xf numFmtId="0" fontId="24" fillId="33" borderId="15" xfId="0" applyFont="1" applyFill="1" applyBorder="1" applyAlignment="1">
      <alignment vertical="top"/>
    </xf>
    <xf numFmtId="0" fontId="20" fillId="33" borderId="11" xfId="0" applyFont="1" applyFill="1" applyBorder="1"/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righ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/>
    <xf numFmtId="0" fontId="0" fillId="33" borderId="16" xfId="0" applyFill="1" applyBorder="1"/>
    <xf numFmtId="0" fontId="16" fillId="0" borderId="12" xfId="0" applyFont="1" applyBorder="1" applyAlignment="1">
      <alignment vertical="top"/>
    </xf>
    <xf numFmtId="0" fontId="22" fillId="0" borderId="13" xfId="0" applyFont="1" applyBorder="1"/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right"/>
    </xf>
    <xf numFmtId="0" fontId="14" fillId="0" borderId="13" xfId="0" applyFont="1" applyFill="1" applyBorder="1" applyAlignment="1">
      <alignment horizontal="right"/>
    </xf>
    <xf numFmtId="0" fontId="0" fillId="0" borderId="13" xfId="0" applyBorder="1" applyAlignment="1">
      <alignment horizontal="left" vertical="top"/>
    </xf>
    <xf numFmtId="0" fontId="0" fillId="0" borderId="13" xfId="0" applyBorder="1"/>
    <xf numFmtId="0" fontId="0" fillId="0" borderId="14" xfId="0" applyBorder="1"/>
    <xf numFmtId="0" fontId="16" fillId="0" borderId="15" xfId="0" applyFont="1" applyBorder="1" applyAlignment="1">
      <alignment vertical="top"/>
    </xf>
    <xf numFmtId="0" fontId="22" fillId="0" borderId="11" xfId="0" applyFont="1" applyBorder="1"/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right"/>
    </xf>
    <xf numFmtId="0" fontId="14" fillId="0" borderId="11" xfId="0" applyFont="1" applyFill="1" applyBorder="1" applyAlignment="1">
      <alignment horizontal="right"/>
    </xf>
    <xf numFmtId="0" fontId="0" fillId="0" borderId="11" xfId="0" applyBorder="1" applyAlignment="1">
      <alignment horizontal="left" vertical="top"/>
    </xf>
    <xf numFmtId="0" fontId="0" fillId="0" borderId="11" xfId="0" applyBorder="1"/>
    <xf numFmtId="0" fontId="0" fillId="0" borderId="16" xfId="0" applyBorder="1"/>
    <xf numFmtId="0" fontId="16" fillId="11" borderId="12" xfId="0" applyFont="1" applyFill="1" applyBorder="1" applyAlignment="1">
      <alignment vertical="top"/>
    </xf>
    <xf numFmtId="0" fontId="22" fillId="11" borderId="13" xfId="0" applyFont="1" applyFill="1" applyBorder="1"/>
    <xf numFmtId="0" fontId="14" fillId="11" borderId="13" xfId="0" applyFont="1" applyFill="1" applyBorder="1" applyAlignment="1">
      <alignment horizontal="center"/>
    </xf>
    <xf numFmtId="0" fontId="14" fillId="11" borderId="13" xfId="0" applyFont="1" applyFill="1" applyBorder="1" applyAlignment="1">
      <alignment horizontal="right"/>
    </xf>
    <xf numFmtId="0" fontId="0" fillId="11" borderId="13" xfId="0" applyFill="1" applyBorder="1" applyAlignment="1">
      <alignment horizontal="left" vertical="top"/>
    </xf>
    <xf numFmtId="0" fontId="0" fillId="11" borderId="13" xfId="0" applyFill="1" applyBorder="1"/>
    <xf numFmtId="0" fontId="0" fillId="11" borderId="14" xfId="0" applyFill="1" applyBorder="1"/>
    <xf numFmtId="0" fontId="16" fillId="11" borderId="15" xfId="0" applyFont="1" applyFill="1" applyBorder="1" applyAlignment="1">
      <alignment vertical="top"/>
    </xf>
    <xf numFmtId="0" fontId="20" fillId="11" borderId="11" xfId="0" applyFont="1" applyFill="1" applyBorder="1"/>
    <xf numFmtId="0" fontId="0" fillId="11" borderId="11" xfId="0" applyFill="1" applyBorder="1" applyAlignment="1">
      <alignment horizontal="center"/>
    </xf>
    <xf numFmtId="0" fontId="0" fillId="11" borderId="11" xfId="0" applyFill="1" applyBorder="1" applyAlignment="1">
      <alignment horizontal="right"/>
    </xf>
    <xf numFmtId="0" fontId="0" fillId="11" borderId="11" xfId="0" applyFill="1" applyBorder="1" applyAlignment="1">
      <alignment horizontal="left" vertical="top"/>
    </xf>
    <xf numFmtId="0" fontId="0" fillId="11" borderId="11" xfId="0" applyFill="1" applyBorder="1"/>
    <xf numFmtId="0" fontId="0" fillId="11" borderId="16" xfId="0" applyFill="1" applyBorder="1"/>
    <xf numFmtId="0" fontId="16" fillId="33" borderId="17" xfId="0" applyFont="1" applyFill="1" applyBorder="1" applyAlignment="1">
      <alignment vertical="top"/>
    </xf>
    <xf numFmtId="0" fontId="20" fillId="33" borderId="18" xfId="0" applyFont="1" applyFill="1" applyBorder="1"/>
    <xf numFmtId="0" fontId="0" fillId="33" borderId="18" xfId="0" applyFill="1" applyBorder="1" applyAlignment="1">
      <alignment horizontal="center"/>
    </xf>
    <xf numFmtId="0" fontId="0" fillId="33" borderId="18" xfId="0" applyFill="1" applyBorder="1" applyAlignment="1">
      <alignment horizontal="right"/>
    </xf>
    <xf numFmtId="0" fontId="0" fillId="33" borderId="18" xfId="0" applyFill="1" applyBorder="1" applyAlignment="1">
      <alignment horizontal="left" vertical="top"/>
    </xf>
    <xf numFmtId="0" fontId="0" fillId="33" borderId="18" xfId="0" applyFill="1" applyBorder="1"/>
    <xf numFmtId="0" fontId="0" fillId="33" borderId="19" xfId="0" applyFill="1" applyBorder="1"/>
    <xf numFmtId="0" fontId="16" fillId="0" borderId="12" xfId="0" applyFont="1" applyBorder="1"/>
    <xf numFmtId="0" fontId="20" fillId="0" borderId="13" xfId="0" applyFont="1" applyBorder="1"/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3" xfId="0" applyFill="1" applyBorder="1" applyAlignment="1">
      <alignment horizontal="right"/>
    </xf>
    <xf numFmtId="0" fontId="16" fillId="0" borderId="15" xfId="0" applyFont="1" applyBorder="1"/>
    <xf numFmtId="0" fontId="20" fillId="0" borderId="11" xfId="0" applyFont="1" applyBorder="1"/>
    <xf numFmtId="0" fontId="0" fillId="0" borderId="11" xfId="0" applyBorder="1" applyAlignment="1">
      <alignment horizontal="right"/>
    </xf>
    <xf numFmtId="0" fontId="0" fillId="0" borderId="11" xfId="0" applyFill="1" applyBorder="1" applyAlignment="1">
      <alignment horizontal="right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6"/>
  <sheetViews>
    <sheetView tabSelected="1" workbookViewId="0" topLeftCell="A1">
      <selection activeCell="A1" sqref="A1:J1"/>
    </sheetView>
  </sheetViews>
  <sheetFormatPr defaultColWidth="9.140625" defaultRowHeight="15"/>
  <cols>
    <col min="1" max="1" width="4.7109375" style="2" customWidth="1"/>
    <col min="2" max="2" width="35.00390625" style="0" customWidth="1"/>
    <col min="3" max="3" width="7.421875" style="2" customWidth="1"/>
    <col min="5" max="5" width="11.421875" style="0" customWidth="1"/>
    <col min="6" max="6" width="13.421875" style="0" customWidth="1"/>
    <col min="7" max="7" width="36.421875" style="1" customWidth="1"/>
    <col min="8" max="8" width="19.00390625" style="0" customWidth="1"/>
    <col min="9" max="9" width="12.8515625" style="0" customWidth="1"/>
    <col min="10" max="10" width="24.7109375" style="0" bestFit="1" customWidth="1"/>
    <col min="11" max="11" width="26.00390625" style="0" customWidth="1"/>
  </cols>
  <sheetData>
    <row r="1" spans="1:10" ht="21">
      <c r="A1" s="48" t="s">
        <v>204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ht="21">
      <c r="A2" s="52" t="s">
        <v>210</v>
      </c>
      <c r="B2" s="53"/>
      <c r="C2" s="53"/>
      <c r="D2" s="53"/>
      <c r="E2" s="53"/>
      <c r="F2" s="53"/>
      <c r="G2" s="53"/>
      <c r="H2" s="53"/>
      <c r="I2" s="53"/>
      <c r="J2" s="54"/>
    </row>
    <row r="3" spans="1:10" ht="15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0" ht="45">
      <c r="A4" s="5" t="s">
        <v>159</v>
      </c>
      <c r="B4" s="5" t="s">
        <v>161</v>
      </c>
      <c r="C4" s="5" t="s">
        <v>162</v>
      </c>
      <c r="D4" s="5" t="s">
        <v>0</v>
      </c>
      <c r="E4" s="5" t="s">
        <v>202</v>
      </c>
      <c r="F4" s="5" t="s">
        <v>163</v>
      </c>
      <c r="G4" s="5" t="s">
        <v>160</v>
      </c>
      <c r="H4" s="5" t="s">
        <v>1</v>
      </c>
      <c r="I4" s="5" t="s">
        <v>2</v>
      </c>
      <c r="J4" s="5" t="s">
        <v>168</v>
      </c>
    </row>
    <row r="5" spans="1:10" ht="45">
      <c r="A5" s="6">
        <v>1</v>
      </c>
      <c r="B5" s="7" t="s">
        <v>105</v>
      </c>
      <c r="C5" s="6" t="s">
        <v>164</v>
      </c>
      <c r="D5" s="14">
        <v>95</v>
      </c>
      <c r="E5" s="24"/>
      <c r="F5" s="15">
        <f>D5*E5</f>
        <v>0</v>
      </c>
      <c r="G5" s="8" t="s">
        <v>106</v>
      </c>
      <c r="H5" s="47" t="s">
        <v>43</v>
      </c>
      <c r="I5" s="7">
        <v>-1843</v>
      </c>
      <c r="J5" s="44"/>
    </row>
    <row r="6" spans="1:10" ht="76.5" customHeight="1">
      <c r="A6" s="6">
        <f>A5+1</f>
        <v>2</v>
      </c>
      <c r="B6" s="7" t="s">
        <v>107</v>
      </c>
      <c r="C6" s="6" t="s">
        <v>164</v>
      </c>
      <c r="D6" s="14">
        <v>174</v>
      </c>
      <c r="E6" s="24"/>
      <c r="F6" s="15">
        <f aca="true" t="shared" si="0" ref="F6:F69">D6*E6</f>
        <v>0</v>
      </c>
      <c r="G6" s="8" t="s">
        <v>108</v>
      </c>
      <c r="H6" s="47"/>
      <c r="I6" s="7">
        <v>-1842</v>
      </c>
      <c r="J6" s="44"/>
    </row>
    <row r="7" spans="1:10" ht="30.75" customHeight="1">
      <c r="A7" s="6">
        <f aca="true" t="shared" si="1" ref="A7:A70">A6+1</f>
        <v>3</v>
      </c>
      <c r="B7" s="7" t="s">
        <v>91</v>
      </c>
      <c r="C7" s="6" t="s">
        <v>164</v>
      </c>
      <c r="D7" s="14">
        <v>143</v>
      </c>
      <c r="E7" s="24"/>
      <c r="F7" s="15">
        <f t="shared" si="0"/>
        <v>0</v>
      </c>
      <c r="G7" s="8" t="s">
        <v>92</v>
      </c>
      <c r="H7" s="47"/>
      <c r="I7" s="7">
        <v>-2379</v>
      </c>
      <c r="J7" s="44"/>
    </row>
    <row r="8" spans="1:10" ht="60">
      <c r="A8" s="6">
        <f t="shared" si="1"/>
        <v>4</v>
      </c>
      <c r="B8" s="7" t="s">
        <v>44</v>
      </c>
      <c r="C8" s="6" t="s">
        <v>164</v>
      </c>
      <c r="D8" s="14">
        <v>251</v>
      </c>
      <c r="E8" s="24"/>
      <c r="F8" s="15">
        <f t="shared" si="0"/>
        <v>0</v>
      </c>
      <c r="G8" s="8" t="s">
        <v>45</v>
      </c>
      <c r="H8" s="47"/>
      <c r="I8" s="7">
        <v>-6951</v>
      </c>
      <c r="J8" s="44"/>
    </row>
    <row r="9" spans="1:10" ht="45">
      <c r="A9" s="6">
        <f t="shared" si="1"/>
        <v>5</v>
      </c>
      <c r="B9" s="7" t="s">
        <v>41</v>
      </c>
      <c r="C9" s="6" t="s">
        <v>164</v>
      </c>
      <c r="D9" s="14">
        <v>25</v>
      </c>
      <c r="E9" s="24"/>
      <c r="F9" s="15">
        <f t="shared" si="0"/>
        <v>0</v>
      </c>
      <c r="G9" s="8" t="s">
        <v>42</v>
      </c>
      <c r="H9" s="47"/>
      <c r="I9" s="7">
        <v>-7131</v>
      </c>
      <c r="J9" s="44"/>
    </row>
    <row r="10" spans="1:10" ht="135">
      <c r="A10" s="6">
        <f t="shared" si="1"/>
        <v>6</v>
      </c>
      <c r="B10" s="7" t="s">
        <v>53</v>
      </c>
      <c r="C10" s="6" t="s">
        <v>164</v>
      </c>
      <c r="D10" s="14">
        <v>213</v>
      </c>
      <c r="E10" s="24"/>
      <c r="F10" s="15">
        <f t="shared" si="0"/>
        <v>0</v>
      </c>
      <c r="G10" s="8" t="s">
        <v>54</v>
      </c>
      <c r="H10" s="47"/>
      <c r="I10" s="7">
        <v>-4790</v>
      </c>
      <c r="J10" s="44"/>
    </row>
    <row r="11" spans="1:10" ht="76.5" customHeight="1">
      <c r="A11" s="6">
        <f t="shared" si="1"/>
        <v>7</v>
      </c>
      <c r="B11" s="7" t="s">
        <v>122</v>
      </c>
      <c r="C11" s="6" t="s">
        <v>164</v>
      </c>
      <c r="D11" s="14">
        <v>739</v>
      </c>
      <c r="E11" s="24"/>
      <c r="F11" s="15">
        <f t="shared" si="0"/>
        <v>0</v>
      </c>
      <c r="G11" s="8" t="s">
        <v>123</v>
      </c>
      <c r="H11" s="47" t="s">
        <v>26</v>
      </c>
      <c r="I11" s="7">
        <v>-1801</v>
      </c>
      <c r="J11" s="7"/>
    </row>
    <row r="12" spans="1:10" ht="45">
      <c r="A12" s="6">
        <f t="shared" si="1"/>
        <v>8</v>
      </c>
      <c r="B12" s="7" t="s">
        <v>27</v>
      </c>
      <c r="C12" s="6" t="s">
        <v>164</v>
      </c>
      <c r="D12" s="14">
        <v>100</v>
      </c>
      <c r="E12" s="24"/>
      <c r="F12" s="15">
        <f t="shared" si="0"/>
        <v>0</v>
      </c>
      <c r="G12" s="8" t="s">
        <v>28</v>
      </c>
      <c r="H12" s="47"/>
      <c r="I12" s="7">
        <v>-8750</v>
      </c>
      <c r="J12" s="7"/>
    </row>
    <row r="13" spans="1:10" ht="60">
      <c r="A13" s="6">
        <f t="shared" si="1"/>
        <v>9</v>
      </c>
      <c r="B13" s="7" t="s">
        <v>24</v>
      </c>
      <c r="C13" s="6" t="s">
        <v>164</v>
      </c>
      <c r="D13" s="14">
        <v>110</v>
      </c>
      <c r="E13" s="24"/>
      <c r="F13" s="15">
        <f t="shared" si="0"/>
        <v>0</v>
      </c>
      <c r="G13" s="8" t="s">
        <v>25</v>
      </c>
      <c r="H13" s="47"/>
      <c r="I13" s="7">
        <v>-8751</v>
      </c>
      <c r="J13" s="7"/>
    </row>
    <row r="14" spans="1:10" ht="30">
      <c r="A14" s="6">
        <f t="shared" si="1"/>
        <v>10</v>
      </c>
      <c r="B14" s="7" t="s">
        <v>84</v>
      </c>
      <c r="C14" s="6" t="s">
        <v>164</v>
      </c>
      <c r="D14" s="14">
        <v>82</v>
      </c>
      <c r="E14" s="24"/>
      <c r="F14" s="15">
        <f t="shared" si="0"/>
        <v>0</v>
      </c>
      <c r="G14" s="8" t="s">
        <v>85</v>
      </c>
      <c r="H14" s="47"/>
      <c r="I14" s="7">
        <v>-2391</v>
      </c>
      <c r="J14" s="44"/>
    </row>
    <row r="15" spans="1:10" ht="45">
      <c r="A15" s="6">
        <f t="shared" si="1"/>
        <v>11</v>
      </c>
      <c r="B15" s="7" t="s">
        <v>79</v>
      </c>
      <c r="C15" s="6" t="s">
        <v>164</v>
      </c>
      <c r="D15" s="14">
        <v>48</v>
      </c>
      <c r="E15" s="24"/>
      <c r="F15" s="15">
        <f t="shared" si="0"/>
        <v>0</v>
      </c>
      <c r="G15" s="8" t="s">
        <v>80</v>
      </c>
      <c r="H15" s="47"/>
      <c r="I15" s="7">
        <v>-2400</v>
      </c>
      <c r="J15" s="44"/>
    </row>
    <row r="16" spans="1:10" ht="60">
      <c r="A16" s="6">
        <f t="shared" si="1"/>
        <v>12</v>
      </c>
      <c r="B16" s="7" t="s">
        <v>46</v>
      </c>
      <c r="C16" s="6" t="s">
        <v>164</v>
      </c>
      <c r="D16" s="14">
        <v>1087</v>
      </c>
      <c r="E16" s="24"/>
      <c r="F16" s="15">
        <f t="shared" si="0"/>
        <v>0</v>
      </c>
      <c r="G16" s="8" t="s">
        <v>47</v>
      </c>
      <c r="H16" s="47"/>
      <c r="I16" s="7">
        <v>-6910</v>
      </c>
      <c r="J16" s="7"/>
    </row>
    <row r="17" spans="1:10" ht="60">
      <c r="A17" s="6">
        <f t="shared" si="1"/>
        <v>13</v>
      </c>
      <c r="B17" s="7" t="s">
        <v>21</v>
      </c>
      <c r="C17" s="6" t="s">
        <v>164</v>
      </c>
      <c r="D17" s="14">
        <v>109</v>
      </c>
      <c r="E17" s="24"/>
      <c r="F17" s="15">
        <f t="shared" si="0"/>
        <v>0</v>
      </c>
      <c r="G17" s="8" t="s">
        <v>22</v>
      </c>
      <c r="H17" s="47" t="s">
        <v>23</v>
      </c>
      <c r="I17" s="7">
        <v>-8752</v>
      </c>
      <c r="J17" s="7"/>
    </row>
    <row r="18" spans="1:10" ht="60">
      <c r="A18" s="6">
        <f t="shared" si="1"/>
        <v>14</v>
      </c>
      <c r="B18" s="7" t="s">
        <v>119</v>
      </c>
      <c r="C18" s="6" t="s">
        <v>164</v>
      </c>
      <c r="D18" s="14">
        <v>887</v>
      </c>
      <c r="E18" s="24"/>
      <c r="F18" s="15">
        <f t="shared" si="0"/>
        <v>0</v>
      </c>
      <c r="G18" s="8" t="s">
        <v>90</v>
      </c>
      <c r="H18" s="47"/>
      <c r="I18" s="7">
        <v>-1813</v>
      </c>
      <c r="J18" s="7"/>
    </row>
    <row r="19" spans="1:10" ht="60">
      <c r="A19" s="6">
        <f t="shared" si="1"/>
        <v>15</v>
      </c>
      <c r="B19" s="7" t="s">
        <v>89</v>
      </c>
      <c r="C19" s="6" t="s">
        <v>164</v>
      </c>
      <c r="D19" s="14">
        <v>2989</v>
      </c>
      <c r="E19" s="24"/>
      <c r="F19" s="15">
        <f t="shared" si="0"/>
        <v>0</v>
      </c>
      <c r="G19" s="8" t="s">
        <v>90</v>
      </c>
      <c r="H19" s="47"/>
      <c r="I19" s="7">
        <v>-2383</v>
      </c>
      <c r="J19" s="7"/>
    </row>
    <row r="20" spans="1:10" ht="60">
      <c r="A20" s="6">
        <f t="shared" si="1"/>
        <v>16</v>
      </c>
      <c r="B20" s="7" t="s">
        <v>19</v>
      </c>
      <c r="C20" s="6" t="s">
        <v>164</v>
      </c>
      <c r="D20" s="14">
        <v>140</v>
      </c>
      <c r="E20" s="24"/>
      <c r="F20" s="15">
        <f t="shared" si="0"/>
        <v>0</v>
      </c>
      <c r="G20" s="8" t="s">
        <v>20</v>
      </c>
      <c r="H20" s="47" t="s">
        <v>165</v>
      </c>
      <c r="I20" s="7">
        <v>-8753</v>
      </c>
      <c r="J20" s="7"/>
    </row>
    <row r="21" spans="1:10" ht="105">
      <c r="A21" s="6">
        <f t="shared" si="1"/>
        <v>17</v>
      </c>
      <c r="B21" s="7" t="s">
        <v>102</v>
      </c>
      <c r="C21" s="6" t="s">
        <v>164</v>
      </c>
      <c r="D21" s="14">
        <v>385</v>
      </c>
      <c r="E21" s="24"/>
      <c r="F21" s="15">
        <f t="shared" si="0"/>
        <v>0</v>
      </c>
      <c r="G21" s="8" t="s">
        <v>103</v>
      </c>
      <c r="H21" s="47"/>
      <c r="I21" s="7">
        <v>-1846</v>
      </c>
      <c r="J21" s="7"/>
    </row>
    <row r="22" spans="1:10" ht="30">
      <c r="A22" s="6">
        <f t="shared" si="1"/>
        <v>18</v>
      </c>
      <c r="B22" s="7" t="s">
        <v>104</v>
      </c>
      <c r="C22" s="6" t="s">
        <v>164</v>
      </c>
      <c r="D22" s="14">
        <v>1624</v>
      </c>
      <c r="E22" s="24"/>
      <c r="F22" s="15">
        <f t="shared" si="0"/>
        <v>0</v>
      </c>
      <c r="G22" s="8" t="s">
        <v>169</v>
      </c>
      <c r="H22" s="47"/>
      <c r="I22" s="7">
        <v>-1845</v>
      </c>
      <c r="J22" s="7"/>
    </row>
    <row r="23" spans="1:10" ht="92.25" customHeight="1">
      <c r="A23" s="6">
        <f t="shared" si="1"/>
        <v>19</v>
      </c>
      <c r="B23" s="7" t="s">
        <v>37</v>
      </c>
      <c r="C23" s="6" t="s">
        <v>164</v>
      </c>
      <c r="D23" s="14">
        <v>89</v>
      </c>
      <c r="E23" s="24"/>
      <c r="F23" s="15">
        <f t="shared" si="0"/>
        <v>0</v>
      </c>
      <c r="G23" s="8" t="s">
        <v>38</v>
      </c>
      <c r="H23" s="47"/>
      <c r="I23" s="7">
        <v>-7750</v>
      </c>
      <c r="J23" s="7"/>
    </row>
    <row r="24" spans="1:10" ht="60">
      <c r="A24" s="6">
        <f t="shared" si="1"/>
        <v>20</v>
      </c>
      <c r="B24" s="7" t="s">
        <v>100</v>
      </c>
      <c r="C24" s="6" t="s">
        <v>164</v>
      </c>
      <c r="D24" s="14">
        <v>1061</v>
      </c>
      <c r="E24" s="24"/>
      <c r="F24" s="15">
        <f t="shared" si="0"/>
        <v>0</v>
      </c>
      <c r="G24" s="8" t="s">
        <v>101</v>
      </c>
      <c r="H24" s="47"/>
      <c r="I24" s="7">
        <v>-1848</v>
      </c>
      <c r="J24" s="7"/>
    </row>
    <row r="25" spans="1:10" ht="45">
      <c r="A25" s="6">
        <f t="shared" si="1"/>
        <v>21</v>
      </c>
      <c r="B25" s="7" t="s">
        <v>117</v>
      </c>
      <c r="C25" s="6" t="s">
        <v>164</v>
      </c>
      <c r="D25" s="14">
        <v>779</v>
      </c>
      <c r="E25" s="24"/>
      <c r="F25" s="15">
        <f t="shared" si="0"/>
        <v>0</v>
      </c>
      <c r="G25" s="8" t="s">
        <v>118</v>
      </c>
      <c r="H25" s="47" t="s">
        <v>8</v>
      </c>
      <c r="I25" s="7">
        <v>-1819</v>
      </c>
      <c r="J25" s="7"/>
    </row>
    <row r="26" spans="1:10" ht="60">
      <c r="A26" s="6">
        <f t="shared" si="1"/>
        <v>22</v>
      </c>
      <c r="B26" s="7" t="s">
        <v>32</v>
      </c>
      <c r="C26" s="6" t="s">
        <v>164</v>
      </c>
      <c r="D26" s="14">
        <v>123</v>
      </c>
      <c r="E26" s="24"/>
      <c r="F26" s="15">
        <f t="shared" si="0"/>
        <v>0</v>
      </c>
      <c r="G26" s="8" t="s">
        <v>33</v>
      </c>
      <c r="H26" s="47"/>
      <c r="I26" s="7">
        <v>-8310</v>
      </c>
      <c r="J26" s="44"/>
    </row>
    <row r="27" spans="1:10" ht="45">
      <c r="A27" s="6">
        <f t="shared" si="1"/>
        <v>23</v>
      </c>
      <c r="B27" s="7" t="s">
        <v>29</v>
      </c>
      <c r="C27" s="6" t="s">
        <v>164</v>
      </c>
      <c r="D27" s="14">
        <v>180</v>
      </c>
      <c r="E27" s="24"/>
      <c r="F27" s="15">
        <f t="shared" si="0"/>
        <v>0</v>
      </c>
      <c r="G27" s="8" t="s">
        <v>30</v>
      </c>
      <c r="H27" s="47"/>
      <c r="I27" s="7">
        <v>-8311</v>
      </c>
      <c r="J27" s="7"/>
    </row>
    <row r="28" spans="1:10" ht="165">
      <c r="A28" s="6">
        <f t="shared" si="1"/>
        <v>24</v>
      </c>
      <c r="B28" s="7" t="s">
        <v>63</v>
      </c>
      <c r="C28" s="6" t="s">
        <v>164</v>
      </c>
      <c r="D28" s="14">
        <v>440</v>
      </c>
      <c r="E28" s="24"/>
      <c r="F28" s="15">
        <f t="shared" si="0"/>
        <v>0</v>
      </c>
      <c r="G28" s="8" t="s">
        <v>64</v>
      </c>
      <c r="H28" s="47"/>
      <c r="I28" s="7">
        <v>-4676</v>
      </c>
      <c r="J28" s="7"/>
    </row>
    <row r="29" spans="1:10" ht="75">
      <c r="A29" s="6">
        <f t="shared" si="1"/>
        <v>25</v>
      </c>
      <c r="B29" s="9" t="s">
        <v>112</v>
      </c>
      <c r="C29" s="6" t="s">
        <v>164</v>
      </c>
      <c r="D29" s="14">
        <v>87</v>
      </c>
      <c r="E29" s="24"/>
      <c r="F29" s="15">
        <f t="shared" si="0"/>
        <v>0</v>
      </c>
      <c r="G29" s="10" t="s">
        <v>113</v>
      </c>
      <c r="H29" s="47"/>
      <c r="I29" s="7">
        <v>-1823</v>
      </c>
      <c r="J29" s="7"/>
    </row>
    <row r="30" spans="1:10" ht="75">
      <c r="A30" s="6">
        <f t="shared" si="1"/>
        <v>26</v>
      </c>
      <c r="B30" s="9" t="s">
        <v>112</v>
      </c>
      <c r="C30" s="6" t="s">
        <v>164</v>
      </c>
      <c r="D30" s="14">
        <v>261</v>
      </c>
      <c r="E30" s="24"/>
      <c r="F30" s="15">
        <f t="shared" si="0"/>
        <v>0</v>
      </c>
      <c r="G30" s="10" t="s">
        <v>114</v>
      </c>
      <c r="H30" s="47"/>
      <c r="I30" s="7">
        <v>-1822</v>
      </c>
      <c r="J30" s="7"/>
    </row>
    <row r="31" spans="1:10" ht="45">
      <c r="A31" s="6">
        <f t="shared" si="1"/>
        <v>27</v>
      </c>
      <c r="B31" s="7" t="s">
        <v>17</v>
      </c>
      <c r="C31" s="6" t="s">
        <v>164</v>
      </c>
      <c r="D31" s="14">
        <v>120</v>
      </c>
      <c r="E31" s="24"/>
      <c r="F31" s="15">
        <f t="shared" si="0"/>
        <v>0</v>
      </c>
      <c r="G31" s="8" t="s">
        <v>18</v>
      </c>
      <c r="H31" s="47"/>
      <c r="I31" s="7">
        <v>-8754</v>
      </c>
      <c r="J31" s="7"/>
    </row>
    <row r="32" spans="1:10" ht="60">
      <c r="A32" s="6">
        <f t="shared" si="1"/>
        <v>28</v>
      </c>
      <c r="B32" s="7" t="s">
        <v>15</v>
      </c>
      <c r="C32" s="6" t="s">
        <v>164</v>
      </c>
      <c r="D32" s="14">
        <v>90</v>
      </c>
      <c r="E32" s="24"/>
      <c r="F32" s="15">
        <f t="shared" si="0"/>
        <v>0</v>
      </c>
      <c r="G32" s="8" t="s">
        <v>16</v>
      </c>
      <c r="H32" s="47"/>
      <c r="I32" s="7">
        <v>-8755</v>
      </c>
      <c r="J32" s="7"/>
    </row>
    <row r="33" spans="1:10" ht="30">
      <c r="A33" s="6">
        <f t="shared" si="1"/>
        <v>29</v>
      </c>
      <c r="B33" s="7" t="s">
        <v>115</v>
      </c>
      <c r="C33" s="6" t="s">
        <v>164</v>
      </c>
      <c r="D33" s="14">
        <v>195</v>
      </c>
      <c r="E33" s="24"/>
      <c r="F33" s="15">
        <f t="shared" si="0"/>
        <v>0</v>
      </c>
      <c r="G33" s="8" t="s">
        <v>116</v>
      </c>
      <c r="H33" s="47"/>
      <c r="I33" s="7">
        <v>-1821</v>
      </c>
      <c r="J33" s="14"/>
    </row>
    <row r="34" spans="1:10" ht="45">
      <c r="A34" s="6">
        <f t="shared" si="1"/>
        <v>30</v>
      </c>
      <c r="B34" s="7" t="s">
        <v>39</v>
      </c>
      <c r="C34" s="6" t="s">
        <v>170</v>
      </c>
      <c r="D34" s="14">
        <v>70</v>
      </c>
      <c r="E34" s="24"/>
      <c r="F34" s="15">
        <f t="shared" si="0"/>
        <v>0</v>
      </c>
      <c r="G34" s="8" t="s">
        <v>40</v>
      </c>
      <c r="H34" s="47"/>
      <c r="I34" s="7">
        <v>-7150</v>
      </c>
      <c r="J34" s="7"/>
    </row>
    <row r="35" spans="1:10" ht="213" customHeight="1">
      <c r="A35" s="6">
        <f t="shared" si="1"/>
        <v>31</v>
      </c>
      <c r="B35" s="7" t="s">
        <v>71</v>
      </c>
      <c r="C35" s="6" t="s">
        <v>164</v>
      </c>
      <c r="D35" s="14">
        <v>14</v>
      </c>
      <c r="E35" s="24"/>
      <c r="F35" s="15">
        <f t="shared" si="0"/>
        <v>0</v>
      </c>
      <c r="G35" s="8" t="s">
        <v>72</v>
      </c>
      <c r="H35" s="47"/>
      <c r="I35" s="7">
        <v>-4632</v>
      </c>
      <c r="J35" s="7"/>
    </row>
    <row r="36" spans="1:10" ht="90">
      <c r="A36" s="6">
        <f t="shared" si="1"/>
        <v>32</v>
      </c>
      <c r="B36" s="7" t="s">
        <v>110</v>
      </c>
      <c r="C36" s="6" t="s">
        <v>164</v>
      </c>
      <c r="D36" s="14">
        <v>133</v>
      </c>
      <c r="E36" s="24"/>
      <c r="F36" s="15">
        <f t="shared" si="0"/>
        <v>0</v>
      </c>
      <c r="G36" s="8" t="s">
        <v>111</v>
      </c>
      <c r="H36" s="47"/>
      <c r="I36" s="7">
        <v>-1825</v>
      </c>
      <c r="J36" s="7"/>
    </row>
    <row r="37" spans="1:10" ht="45">
      <c r="A37" s="6">
        <f t="shared" si="1"/>
        <v>33</v>
      </c>
      <c r="B37" s="7" t="s">
        <v>6</v>
      </c>
      <c r="C37" s="6" t="s">
        <v>164</v>
      </c>
      <c r="D37" s="14">
        <v>100</v>
      </c>
      <c r="E37" s="24"/>
      <c r="F37" s="15">
        <f t="shared" si="0"/>
        <v>0</v>
      </c>
      <c r="G37" s="8" t="s">
        <v>7</v>
      </c>
      <c r="H37" s="47"/>
      <c r="I37" s="7">
        <v>-8760</v>
      </c>
      <c r="J37" s="7"/>
    </row>
    <row r="38" spans="1:10" ht="45">
      <c r="A38" s="6">
        <f t="shared" si="1"/>
        <v>34</v>
      </c>
      <c r="B38" s="7" t="s">
        <v>81</v>
      </c>
      <c r="C38" s="6" t="s">
        <v>164</v>
      </c>
      <c r="D38" s="14">
        <v>116</v>
      </c>
      <c r="E38" s="24"/>
      <c r="F38" s="15">
        <f t="shared" si="0"/>
        <v>0</v>
      </c>
      <c r="G38" s="8" t="s">
        <v>82</v>
      </c>
      <c r="H38" s="11" t="s">
        <v>83</v>
      </c>
      <c r="I38" s="7">
        <v>-2398</v>
      </c>
      <c r="J38" s="7"/>
    </row>
    <row r="39" spans="1:10" ht="30">
      <c r="A39" s="6">
        <f t="shared" si="1"/>
        <v>35</v>
      </c>
      <c r="B39" s="7" t="s">
        <v>109</v>
      </c>
      <c r="C39" s="6" t="s">
        <v>164</v>
      </c>
      <c r="D39" s="14">
        <v>4230</v>
      </c>
      <c r="E39" s="24"/>
      <c r="F39" s="15">
        <f t="shared" si="0"/>
        <v>0</v>
      </c>
      <c r="G39" s="10" t="s">
        <v>193</v>
      </c>
      <c r="H39" s="11" t="s">
        <v>166</v>
      </c>
      <c r="I39" s="7">
        <v>-1831</v>
      </c>
      <c r="J39" s="7"/>
    </row>
    <row r="40" spans="1:10" ht="60.75" customHeight="1">
      <c r="A40" s="6">
        <f t="shared" si="1"/>
        <v>36</v>
      </c>
      <c r="B40" s="7" t="s">
        <v>34</v>
      </c>
      <c r="C40" s="6" t="s">
        <v>171</v>
      </c>
      <c r="D40" s="14">
        <v>102</v>
      </c>
      <c r="E40" s="24"/>
      <c r="F40" s="15">
        <f t="shared" si="0"/>
        <v>0</v>
      </c>
      <c r="G40" s="8" t="s">
        <v>35</v>
      </c>
      <c r="H40" s="47" t="s">
        <v>36</v>
      </c>
      <c r="I40" s="7">
        <v>-7770</v>
      </c>
      <c r="J40" s="44"/>
    </row>
    <row r="41" spans="1:10" ht="76.5" customHeight="1">
      <c r="A41" s="6">
        <f t="shared" si="1"/>
        <v>37</v>
      </c>
      <c r="B41" s="7" t="s">
        <v>61</v>
      </c>
      <c r="C41" s="6" t="s">
        <v>171</v>
      </c>
      <c r="D41" s="14">
        <v>26</v>
      </c>
      <c r="E41" s="24"/>
      <c r="F41" s="15">
        <f t="shared" si="0"/>
        <v>0</v>
      </c>
      <c r="G41" s="8" t="s">
        <v>62</v>
      </c>
      <c r="H41" s="47"/>
      <c r="I41" s="7">
        <v>-4679</v>
      </c>
      <c r="J41" s="44"/>
    </row>
    <row r="42" spans="1:10" ht="60">
      <c r="A42" s="6">
        <f t="shared" si="1"/>
        <v>38</v>
      </c>
      <c r="B42" s="7" t="s">
        <v>70</v>
      </c>
      <c r="C42" s="6" t="s">
        <v>164</v>
      </c>
      <c r="D42" s="14">
        <v>40</v>
      </c>
      <c r="E42" s="24"/>
      <c r="F42" s="15">
        <f t="shared" si="0"/>
        <v>0</v>
      </c>
      <c r="G42" s="8" t="s">
        <v>194</v>
      </c>
      <c r="H42" s="47"/>
      <c r="I42" s="7">
        <v>-4652</v>
      </c>
      <c r="J42" s="44"/>
    </row>
    <row r="43" spans="1:10" ht="60.75" customHeight="1">
      <c r="A43" s="6">
        <f t="shared" si="1"/>
        <v>39</v>
      </c>
      <c r="B43" s="7" t="s">
        <v>74</v>
      </c>
      <c r="C43" s="6" t="s">
        <v>171</v>
      </c>
      <c r="D43" s="14">
        <v>75</v>
      </c>
      <c r="E43" s="24"/>
      <c r="F43" s="15">
        <f t="shared" si="0"/>
        <v>0</v>
      </c>
      <c r="G43" s="8" t="s">
        <v>75</v>
      </c>
      <c r="H43" s="47"/>
      <c r="I43" s="7">
        <v>-4600</v>
      </c>
      <c r="J43" s="44"/>
    </row>
    <row r="44" spans="1:10" ht="45">
      <c r="A44" s="6">
        <f t="shared" si="1"/>
        <v>40</v>
      </c>
      <c r="B44" s="7" t="s">
        <v>138</v>
      </c>
      <c r="C44" s="6" t="s">
        <v>164</v>
      </c>
      <c r="D44" s="14">
        <v>4073</v>
      </c>
      <c r="E44" s="24"/>
      <c r="F44" s="15">
        <f t="shared" si="0"/>
        <v>0</v>
      </c>
      <c r="G44" s="8" t="s">
        <v>139</v>
      </c>
      <c r="H44" s="47" t="s">
        <v>137</v>
      </c>
      <c r="I44" s="7">
        <v>-1775</v>
      </c>
      <c r="J44" s="7"/>
    </row>
    <row r="45" spans="1:10" ht="45">
      <c r="A45" s="6">
        <f t="shared" si="1"/>
        <v>41</v>
      </c>
      <c r="B45" s="7" t="s">
        <v>135</v>
      </c>
      <c r="C45" s="6" t="s">
        <v>164</v>
      </c>
      <c r="D45" s="14">
        <v>629</v>
      </c>
      <c r="E45" s="24"/>
      <c r="F45" s="15">
        <f t="shared" si="0"/>
        <v>0</v>
      </c>
      <c r="G45" s="8" t="s">
        <v>136</v>
      </c>
      <c r="H45" s="47"/>
      <c r="I45" s="7">
        <v>-1777</v>
      </c>
      <c r="J45" s="7"/>
    </row>
    <row r="46" spans="1:10" ht="49.5" customHeight="1">
      <c r="A46" s="6">
        <f t="shared" si="1"/>
        <v>42</v>
      </c>
      <c r="B46" s="7" t="s">
        <v>12</v>
      </c>
      <c r="C46" s="6" t="s">
        <v>164</v>
      </c>
      <c r="D46" s="14">
        <v>50</v>
      </c>
      <c r="E46" s="24"/>
      <c r="F46" s="15">
        <f t="shared" si="0"/>
        <v>0</v>
      </c>
      <c r="G46" s="8" t="s">
        <v>13</v>
      </c>
      <c r="H46" s="43" t="s">
        <v>14</v>
      </c>
      <c r="I46" s="7">
        <v>-8756</v>
      </c>
      <c r="J46" s="7"/>
    </row>
    <row r="47" spans="1:10" ht="60">
      <c r="A47" s="6">
        <f t="shared" si="1"/>
        <v>43</v>
      </c>
      <c r="B47" s="7" t="s">
        <v>95</v>
      </c>
      <c r="C47" s="6" t="s">
        <v>164</v>
      </c>
      <c r="D47" s="14">
        <v>1011</v>
      </c>
      <c r="E47" s="24"/>
      <c r="F47" s="15">
        <f t="shared" si="0"/>
        <v>0</v>
      </c>
      <c r="G47" s="8" t="s">
        <v>186</v>
      </c>
      <c r="H47" s="47" t="s">
        <v>167</v>
      </c>
      <c r="I47" s="7">
        <v>-2373</v>
      </c>
      <c r="J47" s="44"/>
    </row>
    <row r="48" spans="1:10" ht="60">
      <c r="A48" s="6">
        <f t="shared" si="1"/>
        <v>44</v>
      </c>
      <c r="B48" s="7" t="s">
        <v>94</v>
      </c>
      <c r="C48" s="6" t="s">
        <v>164</v>
      </c>
      <c r="D48" s="14">
        <v>328</v>
      </c>
      <c r="E48" s="24"/>
      <c r="F48" s="15">
        <f t="shared" si="0"/>
        <v>0</v>
      </c>
      <c r="G48" s="8" t="s">
        <v>195</v>
      </c>
      <c r="H48" s="47"/>
      <c r="I48" s="7">
        <v>-2374</v>
      </c>
      <c r="J48" s="44"/>
    </row>
    <row r="49" spans="1:10" ht="33.75" customHeight="1">
      <c r="A49" s="6">
        <f t="shared" si="1"/>
        <v>45</v>
      </c>
      <c r="B49" s="7" t="s">
        <v>172</v>
      </c>
      <c r="C49" s="6" t="s">
        <v>164</v>
      </c>
      <c r="D49" s="14">
        <v>86</v>
      </c>
      <c r="E49" s="24"/>
      <c r="F49" s="15">
        <f t="shared" si="0"/>
        <v>0</v>
      </c>
      <c r="G49" s="8" t="s">
        <v>196</v>
      </c>
      <c r="H49" s="47"/>
      <c r="I49" s="7">
        <v>-1791</v>
      </c>
      <c r="J49" s="44"/>
    </row>
    <row r="50" spans="1:10" ht="34.5" customHeight="1">
      <c r="A50" s="6">
        <f t="shared" si="1"/>
        <v>46</v>
      </c>
      <c r="B50" s="7" t="s">
        <v>132</v>
      </c>
      <c r="C50" s="6" t="s">
        <v>164</v>
      </c>
      <c r="D50" s="14">
        <v>39</v>
      </c>
      <c r="E50" s="24"/>
      <c r="F50" s="15">
        <f t="shared" si="0"/>
        <v>0</v>
      </c>
      <c r="G50" s="8" t="s">
        <v>173</v>
      </c>
      <c r="H50" s="47"/>
      <c r="I50" s="7">
        <v>-1793</v>
      </c>
      <c r="J50" s="44"/>
    </row>
    <row r="51" spans="1:10" ht="45" customHeight="1">
      <c r="A51" s="6">
        <f t="shared" si="1"/>
        <v>47</v>
      </c>
      <c r="B51" s="7" t="s">
        <v>130</v>
      </c>
      <c r="C51" s="6" t="s">
        <v>164</v>
      </c>
      <c r="D51" s="14">
        <v>700</v>
      </c>
      <c r="E51" s="24"/>
      <c r="F51" s="15">
        <f t="shared" si="0"/>
        <v>0</v>
      </c>
      <c r="G51" s="8" t="s">
        <v>174</v>
      </c>
      <c r="H51" s="47"/>
      <c r="I51" s="7">
        <v>-1796</v>
      </c>
      <c r="J51" s="45"/>
    </row>
    <row r="52" spans="1:10" ht="120">
      <c r="A52" s="12">
        <f t="shared" si="1"/>
        <v>48</v>
      </c>
      <c r="B52" s="13" t="s">
        <v>128</v>
      </c>
      <c r="C52" s="6" t="s">
        <v>171</v>
      </c>
      <c r="D52" s="14">
        <v>96</v>
      </c>
      <c r="E52" s="24"/>
      <c r="F52" s="15">
        <f t="shared" si="0"/>
        <v>0</v>
      </c>
      <c r="G52" s="8" t="s">
        <v>129</v>
      </c>
      <c r="H52" s="47"/>
      <c r="I52" s="7">
        <v>-1797</v>
      </c>
      <c r="J52" s="44"/>
    </row>
    <row r="53" spans="1:10" ht="75">
      <c r="A53" s="6">
        <f t="shared" si="1"/>
        <v>49</v>
      </c>
      <c r="B53" s="7" t="s">
        <v>124</v>
      </c>
      <c r="C53" s="6" t="s">
        <v>171</v>
      </c>
      <c r="D53" s="14">
        <v>96</v>
      </c>
      <c r="E53" s="24"/>
      <c r="F53" s="15">
        <f t="shared" si="0"/>
        <v>0</v>
      </c>
      <c r="G53" s="8" t="s">
        <v>125</v>
      </c>
      <c r="H53" s="47"/>
      <c r="I53" s="7">
        <v>-1800</v>
      </c>
      <c r="J53" s="44"/>
    </row>
    <row r="54" spans="1:10" ht="120" customHeight="1">
      <c r="A54" s="6">
        <f t="shared" si="1"/>
        <v>50</v>
      </c>
      <c r="B54" s="7" t="s">
        <v>127</v>
      </c>
      <c r="C54" s="6" t="s">
        <v>164</v>
      </c>
      <c r="D54" s="14">
        <v>314</v>
      </c>
      <c r="E54" s="24"/>
      <c r="F54" s="15">
        <f t="shared" si="0"/>
        <v>0</v>
      </c>
      <c r="G54" s="8" t="s">
        <v>175</v>
      </c>
      <c r="H54" s="47"/>
      <c r="I54" s="7">
        <v>-1798</v>
      </c>
      <c r="J54" s="44"/>
    </row>
    <row r="55" spans="1:10" ht="120">
      <c r="A55" s="6">
        <f t="shared" si="1"/>
        <v>51</v>
      </c>
      <c r="B55" s="7" t="s">
        <v>5</v>
      </c>
      <c r="C55" s="6" t="s">
        <v>164</v>
      </c>
      <c r="D55" s="14">
        <v>55</v>
      </c>
      <c r="E55" s="24"/>
      <c r="F55" s="15">
        <f t="shared" si="0"/>
        <v>0</v>
      </c>
      <c r="G55" s="8" t="s">
        <v>176</v>
      </c>
      <c r="H55" s="47"/>
      <c r="I55" s="7">
        <v>-8790</v>
      </c>
      <c r="J55" s="44"/>
    </row>
    <row r="56" spans="1:10" ht="120">
      <c r="A56" s="6">
        <f t="shared" si="1"/>
        <v>52</v>
      </c>
      <c r="B56" s="7" t="s">
        <v>4</v>
      </c>
      <c r="C56" s="6" t="s">
        <v>164</v>
      </c>
      <c r="D56" s="14">
        <v>155</v>
      </c>
      <c r="E56" s="24"/>
      <c r="F56" s="15">
        <f t="shared" si="0"/>
        <v>0</v>
      </c>
      <c r="G56" s="8" t="s">
        <v>177</v>
      </c>
      <c r="H56" s="47"/>
      <c r="I56" s="7">
        <v>-8791</v>
      </c>
      <c r="J56" s="44"/>
    </row>
    <row r="57" spans="1:10" ht="106.5" customHeight="1">
      <c r="A57" s="6">
        <f t="shared" si="1"/>
        <v>53</v>
      </c>
      <c r="B57" s="7" t="s">
        <v>3</v>
      </c>
      <c r="C57" s="6" t="s">
        <v>164</v>
      </c>
      <c r="D57" s="14">
        <v>155</v>
      </c>
      <c r="E57" s="24"/>
      <c r="F57" s="15">
        <f t="shared" si="0"/>
        <v>0</v>
      </c>
      <c r="G57" s="8" t="s">
        <v>178</v>
      </c>
      <c r="H57" s="47"/>
      <c r="I57" s="7">
        <v>-8792</v>
      </c>
      <c r="J57" s="44"/>
    </row>
    <row r="58" spans="1:10" ht="45">
      <c r="A58" s="6">
        <f t="shared" si="1"/>
        <v>54</v>
      </c>
      <c r="B58" s="7" t="s">
        <v>131</v>
      </c>
      <c r="C58" s="6" t="s">
        <v>164</v>
      </c>
      <c r="D58" s="14">
        <v>1990</v>
      </c>
      <c r="E58" s="24"/>
      <c r="F58" s="15">
        <f t="shared" si="0"/>
        <v>0</v>
      </c>
      <c r="G58" s="8" t="s">
        <v>179</v>
      </c>
      <c r="H58" s="47"/>
      <c r="I58" s="7">
        <v>-1794</v>
      </c>
      <c r="J58" s="44"/>
    </row>
    <row r="59" spans="1:10" ht="60">
      <c r="A59" s="6">
        <f t="shared" si="1"/>
        <v>55</v>
      </c>
      <c r="B59" s="7" t="s">
        <v>126</v>
      </c>
      <c r="C59" s="6" t="s">
        <v>164</v>
      </c>
      <c r="D59" s="14">
        <v>2097</v>
      </c>
      <c r="E59" s="24"/>
      <c r="F59" s="15">
        <f t="shared" si="0"/>
        <v>0</v>
      </c>
      <c r="G59" s="8" t="s">
        <v>180</v>
      </c>
      <c r="H59" s="47"/>
      <c r="I59" s="7">
        <v>-1799</v>
      </c>
      <c r="J59" s="7"/>
    </row>
    <row r="60" spans="1:10" ht="30">
      <c r="A60" s="6">
        <f t="shared" si="1"/>
        <v>56</v>
      </c>
      <c r="B60" s="7" t="s">
        <v>142</v>
      </c>
      <c r="C60" s="6" t="s">
        <v>164</v>
      </c>
      <c r="D60" s="14">
        <v>4734</v>
      </c>
      <c r="E60" s="24"/>
      <c r="F60" s="15">
        <f t="shared" si="0"/>
        <v>0</v>
      </c>
      <c r="G60" s="8" t="s">
        <v>181</v>
      </c>
      <c r="H60" s="47" t="s">
        <v>57</v>
      </c>
      <c r="I60" s="7">
        <v>-1773</v>
      </c>
      <c r="J60" s="7"/>
    </row>
    <row r="61" spans="1:10" ht="30">
      <c r="A61" s="6">
        <f t="shared" si="1"/>
        <v>57</v>
      </c>
      <c r="B61" s="7" t="s">
        <v>140</v>
      </c>
      <c r="C61" s="6" t="s">
        <v>164</v>
      </c>
      <c r="D61" s="14">
        <v>584</v>
      </c>
      <c r="E61" s="24"/>
      <c r="F61" s="15">
        <f t="shared" si="0"/>
        <v>0</v>
      </c>
      <c r="G61" s="8" t="s">
        <v>141</v>
      </c>
      <c r="H61" s="47"/>
      <c r="I61" s="7">
        <v>-1774</v>
      </c>
      <c r="J61" s="44"/>
    </row>
    <row r="62" spans="1:10" ht="30">
      <c r="A62" s="6">
        <f t="shared" si="1"/>
        <v>58</v>
      </c>
      <c r="B62" s="7" t="s">
        <v>67</v>
      </c>
      <c r="C62" s="6" t="s">
        <v>164</v>
      </c>
      <c r="D62" s="14">
        <v>107</v>
      </c>
      <c r="E62" s="24"/>
      <c r="F62" s="15">
        <f t="shared" si="0"/>
        <v>0</v>
      </c>
      <c r="G62" s="8" t="s">
        <v>68</v>
      </c>
      <c r="H62" s="47"/>
      <c r="I62" s="7">
        <v>-4671</v>
      </c>
      <c r="J62" s="44"/>
    </row>
    <row r="63" spans="1:10" ht="30" customHeight="1">
      <c r="A63" s="6">
        <f t="shared" si="1"/>
        <v>59</v>
      </c>
      <c r="B63" s="7" t="s">
        <v>55</v>
      </c>
      <c r="C63" s="6" t="s">
        <v>164</v>
      </c>
      <c r="D63" s="14">
        <v>195</v>
      </c>
      <c r="E63" s="24"/>
      <c r="F63" s="15">
        <f t="shared" si="0"/>
        <v>0</v>
      </c>
      <c r="G63" s="8" t="s">
        <v>56</v>
      </c>
      <c r="H63" s="47"/>
      <c r="I63" s="7">
        <v>-4731</v>
      </c>
      <c r="J63" s="44"/>
    </row>
    <row r="64" spans="1:10" ht="30">
      <c r="A64" s="6">
        <f t="shared" si="1"/>
        <v>60</v>
      </c>
      <c r="B64" s="7" t="s">
        <v>120</v>
      </c>
      <c r="C64" s="6" t="s">
        <v>164</v>
      </c>
      <c r="D64" s="14">
        <v>753</v>
      </c>
      <c r="E64" s="24"/>
      <c r="F64" s="15">
        <f t="shared" si="0"/>
        <v>0</v>
      </c>
      <c r="G64" s="8" t="s">
        <v>182</v>
      </c>
      <c r="H64" s="11" t="s">
        <v>121</v>
      </c>
      <c r="I64" s="7">
        <v>-1803</v>
      </c>
      <c r="J64" s="7"/>
    </row>
    <row r="65" spans="1:10" ht="135">
      <c r="A65" s="6">
        <f t="shared" si="1"/>
        <v>61</v>
      </c>
      <c r="B65" s="7" t="s">
        <v>76</v>
      </c>
      <c r="C65" s="6" t="s">
        <v>164</v>
      </c>
      <c r="D65" s="14">
        <v>588</v>
      </c>
      <c r="E65" s="24"/>
      <c r="F65" s="15">
        <f t="shared" si="0"/>
        <v>0</v>
      </c>
      <c r="G65" s="8" t="s">
        <v>197</v>
      </c>
      <c r="H65" s="47" t="s">
        <v>31</v>
      </c>
      <c r="I65" s="7">
        <v>-2971</v>
      </c>
      <c r="J65" s="7"/>
    </row>
    <row r="66" spans="1:10" ht="30">
      <c r="A66" s="6">
        <f t="shared" si="1"/>
        <v>62</v>
      </c>
      <c r="B66" s="7" t="s">
        <v>77</v>
      </c>
      <c r="C66" s="6" t="s">
        <v>164</v>
      </c>
      <c r="D66" s="14">
        <v>122</v>
      </c>
      <c r="E66" s="24"/>
      <c r="F66" s="15">
        <f t="shared" si="0"/>
        <v>0</v>
      </c>
      <c r="G66" s="8" t="s">
        <v>78</v>
      </c>
      <c r="H66" s="47"/>
      <c r="I66" s="7">
        <v>-2424</v>
      </c>
      <c r="J66" s="7"/>
    </row>
    <row r="67" spans="1:10" ht="62.25" customHeight="1">
      <c r="A67" s="6">
        <f t="shared" si="1"/>
        <v>63</v>
      </c>
      <c r="B67" s="7" t="s">
        <v>50</v>
      </c>
      <c r="C67" s="6" t="s">
        <v>164</v>
      </c>
      <c r="D67" s="14">
        <v>153</v>
      </c>
      <c r="E67" s="24"/>
      <c r="F67" s="15">
        <f t="shared" si="0"/>
        <v>0</v>
      </c>
      <c r="G67" s="8" t="s">
        <v>51</v>
      </c>
      <c r="H67" s="47" t="s">
        <v>52</v>
      </c>
      <c r="I67" s="7">
        <v>-5832</v>
      </c>
      <c r="J67" s="7"/>
    </row>
    <row r="68" spans="1:10" ht="120">
      <c r="A68" s="6">
        <f t="shared" si="1"/>
        <v>64</v>
      </c>
      <c r="B68" s="7" t="s">
        <v>73</v>
      </c>
      <c r="C68" s="6" t="s">
        <v>164</v>
      </c>
      <c r="D68" s="14">
        <v>37</v>
      </c>
      <c r="E68" s="24"/>
      <c r="F68" s="15">
        <f t="shared" si="0"/>
        <v>0</v>
      </c>
      <c r="G68" s="8" t="s">
        <v>213</v>
      </c>
      <c r="H68" s="47"/>
      <c r="I68" s="7">
        <v>-4611</v>
      </c>
      <c r="J68" s="44"/>
    </row>
    <row r="69" spans="1:10" ht="120">
      <c r="A69" s="6">
        <f t="shared" si="1"/>
        <v>65</v>
      </c>
      <c r="B69" s="7" t="s">
        <v>99</v>
      </c>
      <c r="C69" s="6" t="s">
        <v>164</v>
      </c>
      <c r="D69" s="14">
        <v>1758</v>
      </c>
      <c r="E69" s="24"/>
      <c r="F69" s="15">
        <f t="shared" si="0"/>
        <v>0</v>
      </c>
      <c r="G69" s="8" t="s">
        <v>192</v>
      </c>
      <c r="H69" s="47"/>
      <c r="I69" s="7">
        <v>-1854</v>
      </c>
      <c r="J69" s="7"/>
    </row>
    <row r="70" spans="1:10" ht="78" customHeight="1">
      <c r="A70" s="6">
        <f t="shared" si="1"/>
        <v>66</v>
      </c>
      <c r="B70" s="7" t="s">
        <v>96</v>
      </c>
      <c r="C70" s="6" t="s">
        <v>164</v>
      </c>
      <c r="D70" s="14">
        <v>355</v>
      </c>
      <c r="E70" s="24"/>
      <c r="F70" s="15">
        <f aca="true" t="shared" si="2" ref="F70:F89">D70*E70</f>
        <v>0</v>
      </c>
      <c r="G70" s="8" t="s">
        <v>97</v>
      </c>
      <c r="H70" s="43" t="s">
        <v>98</v>
      </c>
      <c r="I70" s="7">
        <v>-1856</v>
      </c>
      <c r="J70" s="7"/>
    </row>
    <row r="71" spans="1:10" ht="45">
      <c r="A71" s="6">
        <f aca="true" t="shared" si="3" ref="A71:A89">A70+1</f>
        <v>67</v>
      </c>
      <c r="B71" s="7" t="s">
        <v>155</v>
      </c>
      <c r="C71" s="6" t="s">
        <v>164</v>
      </c>
      <c r="D71" s="14">
        <v>340</v>
      </c>
      <c r="E71" s="24"/>
      <c r="F71" s="15">
        <f t="shared" si="2"/>
        <v>0</v>
      </c>
      <c r="G71" s="8" t="s">
        <v>156</v>
      </c>
      <c r="H71" s="47" t="s">
        <v>60</v>
      </c>
      <c r="I71" s="7">
        <v>-1756</v>
      </c>
      <c r="J71" s="44"/>
    </row>
    <row r="72" spans="1:10" ht="60">
      <c r="A72" s="6">
        <f t="shared" si="3"/>
        <v>68</v>
      </c>
      <c r="B72" s="7" t="s">
        <v>157</v>
      </c>
      <c r="C72" s="6" t="s">
        <v>164</v>
      </c>
      <c r="D72" s="14">
        <v>2642</v>
      </c>
      <c r="E72" s="24"/>
      <c r="F72" s="15">
        <f t="shared" si="2"/>
        <v>0</v>
      </c>
      <c r="G72" s="8" t="s">
        <v>158</v>
      </c>
      <c r="H72" s="47"/>
      <c r="I72" s="7">
        <v>-1755</v>
      </c>
      <c r="J72" s="44"/>
    </row>
    <row r="73" spans="1:10" ht="60">
      <c r="A73" s="6">
        <f t="shared" si="3"/>
        <v>69</v>
      </c>
      <c r="B73" s="7" t="s">
        <v>58</v>
      </c>
      <c r="C73" s="6" t="s">
        <v>164</v>
      </c>
      <c r="D73" s="14">
        <v>700</v>
      </c>
      <c r="E73" s="24"/>
      <c r="F73" s="15">
        <f t="shared" si="2"/>
        <v>0</v>
      </c>
      <c r="G73" s="8" t="s">
        <v>59</v>
      </c>
      <c r="H73" s="47"/>
      <c r="I73" s="7">
        <v>-4712</v>
      </c>
      <c r="J73" s="44"/>
    </row>
    <row r="74" spans="1:10" ht="45">
      <c r="A74" s="6">
        <f t="shared" si="3"/>
        <v>70</v>
      </c>
      <c r="B74" s="7" t="s">
        <v>153</v>
      </c>
      <c r="C74" s="6" t="s">
        <v>164</v>
      </c>
      <c r="D74" s="14">
        <v>200</v>
      </c>
      <c r="E74" s="24"/>
      <c r="F74" s="15">
        <f t="shared" si="2"/>
        <v>0</v>
      </c>
      <c r="G74" s="8" t="s">
        <v>154</v>
      </c>
      <c r="H74" s="47"/>
      <c r="I74" s="7">
        <v>-1758</v>
      </c>
      <c r="J74" s="44"/>
    </row>
    <row r="75" spans="1:10" ht="45">
      <c r="A75" s="6">
        <f t="shared" si="3"/>
        <v>71</v>
      </c>
      <c r="B75" s="7" t="s">
        <v>151</v>
      </c>
      <c r="C75" s="6" t="s">
        <v>164</v>
      </c>
      <c r="D75" s="14">
        <v>12174</v>
      </c>
      <c r="E75" s="24"/>
      <c r="F75" s="15">
        <f t="shared" si="2"/>
        <v>0</v>
      </c>
      <c r="G75" s="8" t="s">
        <v>152</v>
      </c>
      <c r="H75" s="47"/>
      <c r="I75" s="7">
        <v>-1761</v>
      </c>
      <c r="J75" s="44"/>
    </row>
    <row r="76" spans="1:10" ht="45">
      <c r="A76" s="6">
        <f t="shared" si="3"/>
        <v>72</v>
      </c>
      <c r="B76" s="7" t="s">
        <v>149</v>
      </c>
      <c r="C76" s="6" t="s">
        <v>164</v>
      </c>
      <c r="D76" s="14">
        <v>6672</v>
      </c>
      <c r="E76" s="24"/>
      <c r="F76" s="15">
        <f t="shared" si="2"/>
        <v>0</v>
      </c>
      <c r="G76" s="8" t="s">
        <v>150</v>
      </c>
      <c r="H76" s="47"/>
      <c r="I76" s="7">
        <v>-1762</v>
      </c>
      <c r="J76" s="44"/>
    </row>
    <row r="77" spans="1:10" ht="45">
      <c r="A77" s="6">
        <f t="shared" si="3"/>
        <v>73</v>
      </c>
      <c r="B77" s="7" t="s">
        <v>148</v>
      </c>
      <c r="C77" s="6" t="s">
        <v>164</v>
      </c>
      <c r="D77" s="14">
        <v>998</v>
      </c>
      <c r="E77" s="24"/>
      <c r="F77" s="15">
        <f t="shared" si="2"/>
        <v>0</v>
      </c>
      <c r="G77" s="8" t="s">
        <v>183</v>
      </c>
      <c r="H77" s="47"/>
      <c r="I77" s="7">
        <v>-1763</v>
      </c>
      <c r="J77" s="44"/>
    </row>
    <row r="78" spans="1:10" ht="60">
      <c r="A78" s="6">
        <f t="shared" si="3"/>
        <v>74</v>
      </c>
      <c r="B78" s="7" t="s">
        <v>147</v>
      </c>
      <c r="C78" s="6" t="s">
        <v>164</v>
      </c>
      <c r="D78" s="14">
        <v>1300</v>
      </c>
      <c r="E78" s="24"/>
      <c r="F78" s="15">
        <f t="shared" si="2"/>
        <v>0</v>
      </c>
      <c r="G78" s="8" t="s">
        <v>184</v>
      </c>
      <c r="H78" s="47"/>
      <c r="I78" s="7">
        <v>-1764</v>
      </c>
      <c r="J78" s="44"/>
    </row>
    <row r="79" spans="1:10" ht="45">
      <c r="A79" s="6">
        <f t="shared" si="3"/>
        <v>75</v>
      </c>
      <c r="B79" s="7" t="s">
        <v>145</v>
      </c>
      <c r="C79" s="6" t="s">
        <v>164</v>
      </c>
      <c r="D79" s="14">
        <v>3662</v>
      </c>
      <c r="E79" s="24"/>
      <c r="F79" s="15">
        <f t="shared" si="2"/>
        <v>0</v>
      </c>
      <c r="G79" s="8" t="s">
        <v>146</v>
      </c>
      <c r="H79" s="47"/>
      <c r="I79" s="7">
        <v>-1765</v>
      </c>
      <c r="J79" s="44"/>
    </row>
    <row r="80" spans="1:10" ht="45">
      <c r="A80" s="6">
        <f t="shared" si="3"/>
        <v>76</v>
      </c>
      <c r="B80" s="7" t="s">
        <v>143</v>
      </c>
      <c r="C80" s="6" t="s">
        <v>164</v>
      </c>
      <c r="D80" s="14">
        <v>3954</v>
      </c>
      <c r="E80" s="24"/>
      <c r="F80" s="15">
        <f t="shared" si="2"/>
        <v>0</v>
      </c>
      <c r="G80" s="8" t="s">
        <v>144</v>
      </c>
      <c r="H80" s="47"/>
      <c r="I80" s="7">
        <v>-1766</v>
      </c>
      <c r="J80" s="44"/>
    </row>
    <row r="81" spans="1:10" ht="60">
      <c r="A81" s="6">
        <f t="shared" si="3"/>
        <v>77</v>
      </c>
      <c r="B81" s="7" t="s">
        <v>69</v>
      </c>
      <c r="C81" s="6" t="s">
        <v>164</v>
      </c>
      <c r="D81" s="14">
        <v>923</v>
      </c>
      <c r="E81" s="24"/>
      <c r="F81" s="15">
        <f t="shared" si="2"/>
        <v>0</v>
      </c>
      <c r="G81" s="8" t="s">
        <v>200</v>
      </c>
      <c r="H81" s="47"/>
      <c r="I81" s="7">
        <v>-4669</v>
      </c>
      <c r="J81" s="44"/>
    </row>
    <row r="82" spans="1:11" ht="105">
      <c r="A82" s="6">
        <f t="shared" si="3"/>
        <v>78</v>
      </c>
      <c r="B82" s="7" t="s">
        <v>11</v>
      </c>
      <c r="C82" s="6" t="s">
        <v>164</v>
      </c>
      <c r="D82" s="14">
        <v>10000</v>
      </c>
      <c r="E82" s="24"/>
      <c r="F82" s="15">
        <f t="shared" si="2"/>
        <v>0</v>
      </c>
      <c r="G82" s="9" t="s">
        <v>201</v>
      </c>
      <c r="H82" s="47" t="s">
        <v>10</v>
      </c>
      <c r="I82" s="7">
        <v>-8758</v>
      </c>
      <c r="J82" s="44"/>
      <c r="K82" s="3"/>
    </row>
    <row r="83" spans="1:11" ht="108.75" customHeight="1">
      <c r="A83" s="6">
        <f t="shared" si="3"/>
        <v>79</v>
      </c>
      <c r="B83" s="7" t="s">
        <v>9</v>
      </c>
      <c r="C83" s="6" t="s">
        <v>164</v>
      </c>
      <c r="D83" s="14">
        <v>40000</v>
      </c>
      <c r="E83" s="24"/>
      <c r="F83" s="15">
        <f t="shared" si="2"/>
        <v>0</v>
      </c>
      <c r="G83" s="4" t="s">
        <v>198</v>
      </c>
      <c r="H83" s="47"/>
      <c r="I83" s="7">
        <v>-8759</v>
      </c>
      <c r="J83" s="44"/>
      <c r="K83" s="3"/>
    </row>
    <row r="84" spans="1:10" ht="75">
      <c r="A84" s="6">
        <f t="shared" si="3"/>
        <v>80</v>
      </c>
      <c r="B84" s="7" t="s">
        <v>86</v>
      </c>
      <c r="C84" s="6" t="s">
        <v>164</v>
      </c>
      <c r="D84" s="14">
        <v>4029</v>
      </c>
      <c r="E84" s="24"/>
      <c r="F84" s="15">
        <f t="shared" si="2"/>
        <v>0</v>
      </c>
      <c r="G84" s="8" t="s">
        <v>87</v>
      </c>
      <c r="H84" s="47" t="s">
        <v>88</v>
      </c>
      <c r="I84" s="7">
        <v>-2390</v>
      </c>
      <c r="J84" s="7"/>
    </row>
    <row r="85" spans="1:10" ht="60">
      <c r="A85" s="6">
        <f t="shared" si="3"/>
        <v>81</v>
      </c>
      <c r="B85" s="7" t="s">
        <v>93</v>
      </c>
      <c r="C85" s="6" t="s">
        <v>164</v>
      </c>
      <c r="D85" s="14">
        <v>22472</v>
      </c>
      <c r="E85" s="24"/>
      <c r="F85" s="15">
        <f t="shared" si="2"/>
        <v>0</v>
      </c>
      <c r="G85" s="8" t="s">
        <v>199</v>
      </c>
      <c r="H85" s="47"/>
      <c r="I85" s="7">
        <v>-2375</v>
      </c>
      <c r="J85" s="44"/>
    </row>
    <row r="86" spans="1:10" ht="94.5" customHeight="1">
      <c r="A86" s="6">
        <f t="shared" si="3"/>
        <v>82</v>
      </c>
      <c r="B86" s="7" t="s">
        <v>65</v>
      </c>
      <c r="C86" s="6" t="s">
        <v>185</v>
      </c>
      <c r="D86" s="14">
        <v>23</v>
      </c>
      <c r="E86" s="24"/>
      <c r="F86" s="15">
        <f t="shared" si="2"/>
        <v>0</v>
      </c>
      <c r="G86" s="8" t="s">
        <v>188</v>
      </c>
      <c r="H86" s="43" t="s">
        <v>66</v>
      </c>
      <c r="I86" s="7">
        <v>-4674</v>
      </c>
      <c r="J86" s="7"/>
    </row>
    <row r="87" spans="1:10" ht="75">
      <c r="A87" s="6">
        <f t="shared" si="3"/>
        <v>83</v>
      </c>
      <c r="B87" s="7" t="s">
        <v>48</v>
      </c>
      <c r="C87" s="6" t="s">
        <v>185</v>
      </c>
      <c r="D87" s="14">
        <v>117</v>
      </c>
      <c r="E87" s="24"/>
      <c r="F87" s="15">
        <f t="shared" si="2"/>
        <v>0</v>
      </c>
      <c r="G87" s="8" t="s">
        <v>189</v>
      </c>
      <c r="H87" s="47" t="s">
        <v>49</v>
      </c>
      <c r="I87" s="7">
        <v>-5870</v>
      </c>
      <c r="J87" s="44"/>
    </row>
    <row r="88" spans="1:10" ht="75">
      <c r="A88" s="6">
        <f t="shared" si="3"/>
        <v>84</v>
      </c>
      <c r="B88" s="7" t="s">
        <v>133</v>
      </c>
      <c r="C88" s="6" t="s">
        <v>185</v>
      </c>
      <c r="D88" s="14">
        <v>25</v>
      </c>
      <c r="E88" s="24"/>
      <c r="F88" s="15">
        <f t="shared" si="2"/>
        <v>0</v>
      </c>
      <c r="G88" s="8" t="s">
        <v>190</v>
      </c>
      <c r="H88" s="47"/>
      <c r="I88" s="7">
        <v>-1781</v>
      </c>
      <c r="J88" s="44"/>
    </row>
    <row r="89" spans="1:10" ht="60">
      <c r="A89" s="6">
        <f t="shared" si="3"/>
        <v>85</v>
      </c>
      <c r="B89" s="7" t="s">
        <v>134</v>
      </c>
      <c r="C89" s="6" t="s">
        <v>187</v>
      </c>
      <c r="D89" s="14">
        <v>460</v>
      </c>
      <c r="E89" s="24"/>
      <c r="F89" s="15">
        <f t="shared" si="2"/>
        <v>0</v>
      </c>
      <c r="G89" s="8" t="s">
        <v>191</v>
      </c>
      <c r="H89" s="47"/>
      <c r="I89" s="7">
        <v>-1780</v>
      </c>
      <c r="J89" s="44"/>
    </row>
    <row r="90" spans="1:10" s="16" customFormat="1" ht="26.25" customHeight="1">
      <c r="A90" s="55" t="s">
        <v>163</v>
      </c>
      <c r="B90" s="55"/>
      <c r="C90" s="55"/>
      <c r="D90" s="19"/>
      <c r="E90" s="20"/>
      <c r="F90" s="21">
        <f>SUM(F5:F89)</f>
        <v>0</v>
      </c>
      <c r="G90" s="18"/>
      <c r="H90" s="17"/>
      <c r="I90" s="17"/>
      <c r="J90" s="17"/>
    </row>
    <row r="91" spans="1:10" ht="15">
      <c r="A91" s="56" t="s">
        <v>203</v>
      </c>
      <c r="B91" s="56"/>
      <c r="C91" s="56"/>
      <c r="D91" s="22">
        <f>SUM(D5:D90)</f>
        <v>149483</v>
      </c>
      <c r="E91" s="22"/>
      <c r="F91" s="22"/>
      <c r="G91" s="23"/>
      <c r="H91" s="22"/>
      <c r="I91" s="22"/>
      <c r="J91" s="22"/>
    </row>
    <row r="94" spans="1:12" ht="15.75">
      <c r="A94" s="57" t="s">
        <v>211</v>
      </c>
      <c r="B94" s="58"/>
      <c r="C94" s="59"/>
      <c r="D94" s="59"/>
      <c r="E94" s="60"/>
      <c r="F94" s="60"/>
      <c r="G94" s="61"/>
      <c r="H94" s="62"/>
      <c r="I94" s="62"/>
      <c r="J94" s="63"/>
      <c r="K94" s="41"/>
      <c r="L94" s="41"/>
    </row>
    <row r="95" spans="1:12" ht="15.75">
      <c r="A95" s="64" t="s">
        <v>212</v>
      </c>
      <c r="B95" s="65"/>
      <c r="C95" s="66"/>
      <c r="D95" s="66"/>
      <c r="E95" s="67"/>
      <c r="F95" s="67"/>
      <c r="G95" s="68"/>
      <c r="H95" s="69"/>
      <c r="I95" s="69"/>
      <c r="J95" s="70"/>
      <c r="K95" s="41"/>
      <c r="L95" s="41"/>
    </row>
    <row r="96" spans="1:10" ht="15.75">
      <c r="A96" s="71" t="s">
        <v>214</v>
      </c>
      <c r="B96" s="72"/>
      <c r="C96" s="73"/>
      <c r="D96" s="73"/>
      <c r="E96" s="74"/>
      <c r="F96" s="75"/>
      <c r="G96" s="76"/>
      <c r="H96" s="77"/>
      <c r="I96" s="77"/>
      <c r="J96" s="78"/>
    </row>
    <row r="97" spans="1:10" ht="15.75">
      <c r="A97" s="79" t="s">
        <v>215</v>
      </c>
      <c r="B97" s="80"/>
      <c r="C97" s="81"/>
      <c r="D97" s="81"/>
      <c r="E97" s="82"/>
      <c r="F97" s="83"/>
      <c r="G97" s="84"/>
      <c r="H97" s="85"/>
      <c r="I97" s="85"/>
      <c r="J97" s="86"/>
    </row>
    <row r="98" spans="1:12" ht="15.75">
      <c r="A98" s="87" t="s">
        <v>208</v>
      </c>
      <c r="B98" s="88"/>
      <c r="C98" s="89"/>
      <c r="D98" s="89"/>
      <c r="E98" s="90"/>
      <c r="F98" s="90"/>
      <c r="G98" s="91"/>
      <c r="H98" s="92"/>
      <c r="I98" s="92"/>
      <c r="J98" s="93"/>
      <c r="K98" s="42"/>
      <c r="L98" s="42"/>
    </row>
    <row r="99" spans="1:12" ht="15.75">
      <c r="A99" s="94" t="s">
        <v>209</v>
      </c>
      <c r="B99" s="95"/>
      <c r="C99" s="96"/>
      <c r="D99" s="96"/>
      <c r="E99" s="97"/>
      <c r="F99" s="97"/>
      <c r="G99" s="98"/>
      <c r="H99" s="99"/>
      <c r="I99" s="99"/>
      <c r="J99" s="100"/>
      <c r="K99" s="42"/>
      <c r="L99" s="42"/>
    </row>
    <row r="100" spans="1:12" ht="15.75">
      <c r="A100" s="101" t="s">
        <v>205</v>
      </c>
      <c r="B100" s="102"/>
      <c r="C100" s="103"/>
      <c r="D100" s="103"/>
      <c r="E100" s="104"/>
      <c r="F100" s="104"/>
      <c r="G100" s="105"/>
      <c r="H100" s="106"/>
      <c r="I100" s="106"/>
      <c r="J100" s="107"/>
      <c r="K100" s="42"/>
      <c r="L100" s="42"/>
    </row>
    <row r="101" spans="1:12" ht="15.75">
      <c r="A101" s="108" t="s">
        <v>217</v>
      </c>
      <c r="B101" s="109"/>
      <c r="C101" s="110"/>
      <c r="D101" s="110"/>
      <c r="E101" s="111"/>
      <c r="F101" s="112"/>
      <c r="G101" s="76"/>
      <c r="H101" s="77"/>
      <c r="I101" s="77"/>
      <c r="J101" s="78"/>
      <c r="K101" s="42"/>
      <c r="L101" s="42"/>
    </row>
    <row r="102" spans="1:12" ht="15.75">
      <c r="A102" s="113" t="s">
        <v>216</v>
      </c>
      <c r="B102" s="114"/>
      <c r="C102" s="46"/>
      <c r="D102" s="46"/>
      <c r="E102" s="115"/>
      <c r="F102" s="116"/>
      <c r="G102" s="84"/>
      <c r="H102" s="85"/>
      <c r="I102" s="85"/>
      <c r="J102" s="86"/>
      <c r="K102" s="42"/>
      <c r="L102" s="42"/>
    </row>
    <row r="103" spans="1:12" ht="15.75">
      <c r="A103" s="101" t="s">
        <v>206</v>
      </c>
      <c r="B103" s="102"/>
      <c r="C103" s="103"/>
      <c r="D103" s="103"/>
      <c r="E103" s="104"/>
      <c r="F103" s="104"/>
      <c r="G103" s="105"/>
      <c r="H103" s="106"/>
      <c r="I103" s="106"/>
      <c r="J103" s="107"/>
      <c r="K103" s="42"/>
      <c r="L103" s="42"/>
    </row>
    <row r="104" spans="1:7" ht="15.75">
      <c r="A104" s="39"/>
      <c r="B104" s="30"/>
      <c r="D104" s="2"/>
      <c r="E104" s="31"/>
      <c r="F104" s="32"/>
      <c r="G104" s="33"/>
    </row>
    <row r="105" spans="1:13" ht="15.75">
      <c r="A105" s="40" t="s">
        <v>207</v>
      </c>
      <c r="B105" s="34"/>
      <c r="C105" s="35"/>
      <c r="D105" s="36"/>
      <c r="E105" s="37"/>
      <c r="F105" s="37"/>
      <c r="G105" s="37"/>
      <c r="H105" s="37"/>
      <c r="I105" s="37"/>
      <c r="J105" s="37"/>
      <c r="K105" s="37"/>
      <c r="L105" s="37"/>
      <c r="M105" s="37"/>
    </row>
    <row r="106" spans="1:17" ht="15">
      <c r="A106" s="38"/>
      <c r="B106" s="26"/>
      <c r="C106" s="27"/>
      <c r="D106" s="27"/>
      <c r="E106" s="28"/>
      <c r="F106" s="29"/>
      <c r="G106" s="25"/>
      <c r="H106" s="26"/>
      <c r="I106" s="26"/>
      <c r="J106" s="26"/>
      <c r="K106" s="26"/>
      <c r="L106" s="26"/>
      <c r="M106" s="26"/>
      <c r="N106" s="26"/>
      <c r="O106" s="26"/>
      <c r="P106" s="26"/>
      <c r="Q106" s="26"/>
    </row>
  </sheetData>
  <mergeCells count="20">
    <mergeCell ref="A90:C90"/>
    <mergeCell ref="A91:C91"/>
    <mergeCell ref="H71:H81"/>
    <mergeCell ref="H82:H83"/>
    <mergeCell ref="H84:H85"/>
    <mergeCell ref="H87:H89"/>
    <mergeCell ref="H67:H69"/>
    <mergeCell ref="H25:H37"/>
    <mergeCell ref="A1:J1"/>
    <mergeCell ref="H5:H10"/>
    <mergeCell ref="H11:H16"/>
    <mergeCell ref="H17:H19"/>
    <mergeCell ref="H20:H24"/>
    <mergeCell ref="A3:J3"/>
    <mergeCell ref="A2:J2"/>
    <mergeCell ref="H40:H43"/>
    <mergeCell ref="H44:H45"/>
    <mergeCell ref="H47:H59"/>
    <mergeCell ref="H60:H63"/>
    <mergeCell ref="H65:H66"/>
  </mergeCells>
  <printOptions/>
  <pageMargins left="0.5118110236220472" right="0.11811023622047245" top="0.5511811023622047" bottom="0.7480314960629921" header="0.5118110236220472" footer="0.5118110236220472"/>
  <pageSetup fitToHeight="0" fitToWidth="1" horizontalDpi="600" verticalDpi="600" orientation="portrait" paperSize="9" scale="55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Přidalová</dc:creator>
  <cp:keywords/>
  <dc:description/>
  <cp:lastModifiedBy>Andrea Přidalová</cp:lastModifiedBy>
  <cp:lastPrinted>2021-12-08T11:26:06Z</cp:lastPrinted>
  <dcterms:created xsi:type="dcterms:W3CDTF">2021-10-25T10:16:20Z</dcterms:created>
  <dcterms:modified xsi:type="dcterms:W3CDTF">2021-12-08T11:26:16Z</dcterms:modified>
  <cp:category/>
  <cp:version/>
  <cp:contentType/>
  <cp:contentStatus/>
</cp:coreProperties>
</file>