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40" windowHeight="11760" activeTab="0"/>
  </bookViews>
  <sheets>
    <sheet name="Dezinfekce" sheetId="1" r:id="rId1"/>
  </sheets>
  <definedNames>
    <definedName name="_xlnm.Print_Titles" localSheetId="0">'Dezinfekce'!$4:$5</definedName>
  </definedNames>
  <calcPr calcId="152511"/>
</workbook>
</file>

<file path=xl/sharedStrings.xml><?xml version="1.0" encoding="utf-8"?>
<sst xmlns="http://schemas.openxmlformats.org/spreadsheetml/2006/main" count="58" uniqueCount="33">
  <si>
    <t>Slatiňany</t>
  </si>
  <si>
    <t>bez DPH</t>
  </si>
  <si>
    <t>vč. DPH</t>
  </si>
  <si>
    <t>Podrobná specifikace předmětu plnění (Ceník)</t>
  </si>
  <si>
    <t>č.</t>
  </si>
  <si>
    <t>Kladruby nad Labem</t>
  </si>
  <si>
    <t>DPH 21 %</t>
  </si>
  <si>
    <t xml:space="preserve">
Stáje výcvik I, III, X
</t>
  </si>
  <si>
    <t xml:space="preserve">
Stáje chov II, IV, V, VI, VIII, IX
</t>
  </si>
  <si>
    <t xml:space="preserve">
Stáj plemeníků
</t>
  </si>
  <si>
    <t xml:space="preserve">
Stáj čtyrák
</t>
  </si>
  <si>
    <t xml:space="preserve">
Stáje Josefov
</t>
  </si>
  <si>
    <t xml:space="preserve">
Stáje Františkov
</t>
  </si>
  <si>
    <t xml:space="preserve">
Stáje Borek
</t>
  </si>
  <si>
    <t xml:space="preserve">
Kolotoč
</t>
  </si>
  <si>
    <t xml:space="preserve">
Stáje chov hřebčín
</t>
  </si>
  <si>
    <t xml:space="preserve">
Stáje - testační stanice
</t>
  </si>
  <si>
    <t xml:space="preserve">
Kolotoč - testační stanice
</t>
  </si>
  <si>
    <t xml:space="preserve">
Stáje Slavice
</t>
  </si>
  <si>
    <t>03/2022</t>
  </si>
  <si>
    <t>10/2022</t>
  </si>
  <si>
    <t>04/2022</t>
  </si>
  <si>
    <t>11/2022</t>
  </si>
  <si>
    <r>
      <t>Obchodní název produktu</t>
    </r>
    <r>
      <rPr>
        <b/>
        <sz val="10"/>
        <color rgb="FFFF0000"/>
        <rFont val="Verdana"/>
        <family val="2"/>
      </rPr>
      <t>*</t>
    </r>
  </si>
  <si>
    <t>Položka</t>
  </si>
  <si>
    <r>
      <t>Cena za</t>
    </r>
    <r>
      <rPr>
        <b/>
        <sz val="10"/>
        <color rgb="FFFF0000"/>
        <rFont val="Verdana"/>
        <family val="2"/>
      </rPr>
      <t xml:space="preserve"> 1</t>
    </r>
    <r>
      <rPr>
        <b/>
        <sz val="10"/>
        <color theme="1"/>
        <rFont val="Verdana"/>
        <family val="2"/>
      </rPr>
      <t xml:space="preserve"> aplikaci přípravku na </t>
    </r>
    <r>
      <rPr>
        <b/>
        <sz val="10"/>
        <color rgb="FFFF0000"/>
        <rFont val="Verdana"/>
        <family val="2"/>
      </rPr>
      <t>1</t>
    </r>
    <r>
      <rPr>
        <b/>
        <sz val="10"/>
        <color theme="1"/>
        <rFont val="Verdana"/>
        <family val="2"/>
      </rPr>
      <t xml:space="preserve"> m</t>
    </r>
    <r>
      <rPr>
        <b/>
        <sz val="10"/>
        <color theme="1"/>
        <rFont val="Times New Roman"/>
        <family val="1"/>
      </rPr>
      <t>²</t>
    </r>
    <r>
      <rPr>
        <b/>
        <sz val="10"/>
        <color theme="1"/>
        <rFont val="Verdana"/>
        <family val="2"/>
      </rPr>
      <t xml:space="preserve"> (bez DPH)</t>
    </r>
  </si>
  <si>
    <t>Četnost aplikace</t>
  </si>
  <si>
    <t>Předpokládaný termín aplikace</t>
  </si>
  <si>
    <t>Plocha celé položky (m²)</t>
  </si>
  <si>
    <t>Cena za 2 aplikace přípravku na celé položce</t>
  </si>
  <si>
    <t>Celková nabídková cena</t>
  </si>
  <si>
    <t>* Účastník je povinen vyplnit obchodní název produktu a v nabídce doložit bezpečnostní, produktový či jiný obdobný list.</t>
  </si>
  <si>
    <r>
      <t xml:space="preserve">Cena za </t>
    </r>
    <r>
      <rPr>
        <b/>
        <sz val="10"/>
        <color rgb="FFFF0000"/>
        <rFont val="Verdana"/>
        <family val="2"/>
      </rPr>
      <t>1</t>
    </r>
    <r>
      <rPr>
        <b/>
        <sz val="10"/>
        <color theme="1"/>
        <rFont val="Verdana"/>
        <family val="2"/>
      </rPr>
      <t xml:space="preserve"> aplikaci přípravku provedené na ploše celé položky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</si>
</sst>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right" vertical="center" inden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4" fontId="3" fillId="2" borderId="6" xfId="0" applyNumberFormat="1" applyFont="1" applyFill="1" applyBorder="1" applyAlignment="1" applyProtection="1">
      <alignment horizontal="right" vertical="center" indent="1"/>
      <protection/>
    </xf>
    <xf numFmtId="164" fontId="3" fillId="2" borderId="7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left" vertical="center" wrapText="1" indent="1"/>
      <protection/>
    </xf>
    <xf numFmtId="0" fontId="4" fillId="2" borderId="8" xfId="0" applyFont="1" applyFill="1" applyBorder="1" applyAlignment="1" applyProtection="1">
      <alignment horizontal="left" vertical="center" wrapText="1" indent="1"/>
      <protection/>
    </xf>
    <xf numFmtId="164" fontId="2" fillId="0" borderId="9" xfId="0" applyNumberFormat="1" applyFont="1" applyBorder="1" applyAlignment="1" applyProtection="1">
      <alignment horizontal="right" vertical="center" indent="1"/>
      <protection/>
    </xf>
    <xf numFmtId="164" fontId="2" fillId="0" borderId="10" xfId="0" applyNumberFormat="1" applyFont="1" applyBorder="1" applyAlignment="1" applyProtection="1">
      <alignment horizontal="right" vertical="center" indent="1"/>
      <protection/>
    </xf>
    <xf numFmtId="164" fontId="2" fillId="0" borderId="11" xfId="0" applyNumberFormat="1" applyFont="1" applyBorder="1" applyAlignment="1" applyProtection="1">
      <alignment horizontal="right" vertical="center" indent="1"/>
      <protection/>
    </xf>
    <xf numFmtId="164" fontId="2" fillId="0" borderId="12" xfId="0" applyNumberFormat="1" applyFont="1" applyBorder="1" applyAlignment="1" applyProtection="1">
      <alignment horizontal="right" vertical="center" inden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8" xfId="0" applyNumberFormat="1" applyFont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left" vertical="center" wrapText="1" indent="1"/>
      <protection locked="0"/>
    </xf>
    <xf numFmtId="0" fontId="4" fillId="3" borderId="14" xfId="0" applyFont="1" applyFill="1" applyBorder="1" applyAlignment="1" applyProtection="1">
      <alignment horizontal="left" vertical="center" wrapText="1" indent="1"/>
      <protection locked="0"/>
    </xf>
    <xf numFmtId="164" fontId="4" fillId="3" borderId="15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9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8" xfId="0" applyNumberFormat="1" applyFont="1" applyFill="1" applyBorder="1" applyAlignment="1" applyProtection="1">
      <alignment horizontal="right" vertical="center" inden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right" vertical="center" indent="1"/>
      <protection/>
    </xf>
    <xf numFmtId="3" fontId="2" fillId="0" borderId="14" xfId="0" applyNumberFormat="1" applyFont="1" applyBorder="1" applyAlignment="1" applyProtection="1">
      <alignment horizontal="right" vertical="center" indent="1"/>
      <protection/>
    </xf>
    <xf numFmtId="164" fontId="3" fillId="2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164" fontId="2" fillId="0" borderId="20" xfId="0" applyNumberFormat="1" applyFont="1" applyBorder="1" applyAlignment="1" applyProtection="1">
      <alignment horizontal="right" vertical="center" indent="1"/>
      <protection/>
    </xf>
    <xf numFmtId="164" fontId="2" fillId="0" borderId="19" xfId="0" applyNumberFormat="1" applyFont="1" applyBorder="1" applyAlignment="1" applyProtection="1">
      <alignment horizontal="right" vertical="center" inden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indent="1"/>
      <protection/>
    </xf>
    <xf numFmtId="0" fontId="3" fillId="2" borderId="26" xfId="0" applyFont="1" applyFill="1" applyBorder="1" applyAlignment="1" applyProtection="1">
      <alignment horizontal="left" vertical="center" indent="1"/>
      <protection/>
    </xf>
    <xf numFmtId="0" fontId="3" fillId="2" borderId="27" xfId="0" applyFont="1" applyFill="1" applyBorder="1" applyAlignment="1" applyProtection="1">
      <alignment horizontal="left" vertical="center" inden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 textRotation="90"/>
      <protection/>
    </xf>
    <xf numFmtId="0" fontId="2" fillId="2" borderId="34" xfId="0" applyFont="1" applyFill="1" applyBorder="1" applyAlignment="1" applyProtection="1">
      <alignment horizontal="center" vertical="center" textRotation="90"/>
      <protection/>
    </xf>
    <xf numFmtId="0" fontId="2" fillId="2" borderId="3" xfId="0" applyFont="1" applyFill="1" applyBorder="1" applyAlignment="1" applyProtection="1">
      <alignment horizontal="center" vertical="center" textRotation="90"/>
      <protection/>
    </xf>
    <xf numFmtId="0" fontId="2" fillId="2" borderId="35" xfId="0" applyFont="1" applyFill="1" applyBorder="1" applyAlignment="1" applyProtection="1">
      <alignment horizontal="center" vertical="center" textRotation="90"/>
      <protection/>
    </xf>
    <xf numFmtId="0" fontId="2" fillId="2" borderId="11" xfId="0" applyFont="1" applyFill="1" applyBorder="1" applyAlignment="1" applyProtection="1">
      <alignment horizontal="center" vertical="center" textRotation="90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3" fillId="2" borderId="32" xfId="0" applyFont="1" applyFill="1" applyBorder="1" applyAlignment="1" applyProtection="1">
      <alignment horizontal="center" vertical="center" wrapText="1"/>
      <protection/>
    </xf>
    <xf numFmtId="164" fontId="3" fillId="2" borderId="29" xfId="0" applyNumberFormat="1" applyFont="1" applyFill="1" applyBorder="1" applyAlignment="1" applyProtection="1">
      <alignment horizontal="center" vertical="center" wrapText="1"/>
      <protection/>
    </xf>
    <xf numFmtId="164" fontId="3" fillId="2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6" xfId="0" applyNumberFormat="1" applyFont="1" applyBorder="1" applyAlignment="1" applyProtection="1">
      <alignment horizontal="right" vertical="center" indent="1"/>
      <protection/>
    </xf>
    <xf numFmtId="164" fontId="2" fillId="0" borderId="5" xfId="0" applyNumberFormat="1" applyFont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 topLeftCell="A1">
      <selection activeCell="D6" sqref="D6"/>
    </sheetView>
  </sheetViews>
  <sheetFormatPr defaultColWidth="9.140625" defaultRowHeight="15"/>
  <cols>
    <col min="1" max="2" width="5.7109375" style="14" customWidth="1"/>
    <col min="3" max="3" width="35.7109375" style="15" customWidth="1"/>
    <col min="4" max="4" width="20.7109375" style="15" customWidth="1"/>
    <col min="5" max="5" width="20.7109375" style="9" customWidth="1"/>
    <col min="6" max="6" width="10.7109375" style="3" customWidth="1"/>
    <col min="7" max="7" width="22.7109375" style="3" customWidth="1"/>
    <col min="8" max="8" width="10.7109375" style="14" customWidth="1"/>
    <col min="9" max="9" width="16.7109375" style="15" customWidth="1"/>
    <col min="10" max="10" width="16.7109375" style="3" customWidth="1"/>
    <col min="11" max="13" width="22.7109375" style="3" customWidth="1"/>
    <col min="14" max="17" width="9.140625" style="3" customWidth="1"/>
    <col min="18" max="16384" width="9.140625" style="3" customWidth="1"/>
  </cols>
  <sheetData>
    <row r="1" spans="1:13" ht="24.75" customHeight="1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/>
    </row>
    <row r="3" spans="1:14" ht="1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"/>
    </row>
    <row r="4" spans="1:13" ht="54" customHeight="1">
      <c r="A4" s="47" t="s">
        <v>4</v>
      </c>
      <c r="B4" s="59" t="s">
        <v>24</v>
      </c>
      <c r="C4" s="60"/>
      <c r="D4" s="55" t="s">
        <v>23</v>
      </c>
      <c r="E4" s="70" t="s">
        <v>25</v>
      </c>
      <c r="F4" s="68" t="s">
        <v>28</v>
      </c>
      <c r="G4" s="36" t="s">
        <v>32</v>
      </c>
      <c r="H4" s="57" t="s">
        <v>26</v>
      </c>
      <c r="I4" s="55" t="s">
        <v>27</v>
      </c>
      <c r="J4" s="68" t="s">
        <v>27</v>
      </c>
      <c r="K4" s="49" t="s">
        <v>29</v>
      </c>
      <c r="L4" s="50"/>
      <c r="M4" s="51"/>
    </row>
    <row r="5" spans="1:13" ht="24" customHeight="1" thickBot="1">
      <c r="A5" s="48"/>
      <c r="B5" s="61"/>
      <c r="C5" s="62"/>
      <c r="D5" s="56"/>
      <c r="E5" s="71"/>
      <c r="F5" s="69"/>
      <c r="G5" s="37" t="s">
        <v>1</v>
      </c>
      <c r="H5" s="58"/>
      <c r="I5" s="56"/>
      <c r="J5" s="69"/>
      <c r="K5" s="40" t="s">
        <v>1</v>
      </c>
      <c r="L5" s="16" t="s">
        <v>6</v>
      </c>
      <c r="M5" s="4" t="s">
        <v>2</v>
      </c>
    </row>
    <row r="6" spans="1:13" ht="39" thickTop="1">
      <c r="A6" s="5">
        <v>1</v>
      </c>
      <c r="B6" s="63" t="s">
        <v>5</v>
      </c>
      <c r="C6" s="17" t="s">
        <v>7</v>
      </c>
      <c r="D6" s="26"/>
      <c r="E6" s="28"/>
      <c r="F6" s="34">
        <v>650</v>
      </c>
      <c r="G6" s="38">
        <f>E6*F6</f>
        <v>0</v>
      </c>
      <c r="H6" s="41">
        <v>2</v>
      </c>
      <c r="I6" s="23" t="s">
        <v>19</v>
      </c>
      <c r="J6" s="31" t="s">
        <v>20</v>
      </c>
      <c r="K6" s="72">
        <f>G6*H6</f>
        <v>0</v>
      </c>
      <c r="L6" s="6">
        <f aca="true" t="shared" si="0" ref="L6:L18">K6*0.21</f>
        <v>0</v>
      </c>
      <c r="M6" s="7">
        <f>K6+L6</f>
        <v>0</v>
      </c>
    </row>
    <row r="7" spans="1:13" ht="38.25">
      <c r="A7" s="5">
        <v>2</v>
      </c>
      <c r="B7" s="64"/>
      <c r="C7" s="17" t="s">
        <v>8</v>
      </c>
      <c r="D7" s="26"/>
      <c r="E7" s="29"/>
      <c r="F7" s="34">
        <v>1350</v>
      </c>
      <c r="G7" s="38">
        <f aca="true" t="shared" si="1" ref="G7:G18">E7*F7</f>
        <v>0</v>
      </c>
      <c r="H7" s="41">
        <v>2</v>
      </c>
      <c r="I7" s="24" t="s">
        <v>21</v>
      </c>
      <c r="J7" s="32" t="s">
        <v>20</v>
      </c>
      <c r="K7" s="72">
        <f aca="true" t="shared" si="2" ref="K7:K18">G7*H7</f>
        <v>0</v>
      </c>
      <c r="L7" s="6">
        <f t="shared" si="0"/>
        <v>0</v>
      </c>
      <c r="M7" s="7">
        <f aca="true" t="shared" si="3" ref="M7:M18">K7+L7</f>
        <v>0</v>
      </c>
    </row>
    <row r="8" spans="1:13" ht="38.25">
      <c r="A8" s="5">
        <v>3</v>
      </c>
      <c r="B8" s="64"/>
      <c r="C8" s="17" t="s">
        <v>9</v>
      </c>
      <c r="D8" s="26"/>
      <c r="E8" s="29"/>
      <c r="F8" s="34">
        <v>175</v>
      </c>
      <c r="G8" s="38">
        <f t="shared" si="1"/>
        <v>0</v>
      </c>
      <c r="H8" s="41">
        <v>2</v>
      </c>
      <c r="I8" s="24" t="s">
        <v>21</v>
      </c>
      <c r="J8" s="32" t="s">
        <v>20</v>
      </c>
      <c r="K8" s="72">
        <f t="shared" si="2"/>
        <v>0</v>
      </c>
      <c r="L8" s="6">
        <f t="shared" si="0"/>
        <v>0</v>
      </c>
      <c r="M8" s="7">
        <f t="shared" si="3"/>
        <v>0</v>
      </c>
    </row>
    <row r="9" spans="1:13" ht="38.25">
      <c r="A9" s="5">
        <v>4</v>
      </c>
      <c r="B9" s="64"/>
      <c r="C9" s="17" t="s">
        <v>10</v>
      </c>
      <c r="D9" s="26"/>
      <c r="E9" s="29"/>
      <c r="F9" s="34">
        <v>220</v>
      </c>
      <c r="G9" s="38">
        <f t="shared" si="1"/>
        <v>0</v>
      </c>
      <c r="H9" s="41">
        <v>2</v>
      </c>
      <c r="I9" s="23" t="s">
        <v>19</v>
      </c>
      <c r="J9" s="32" t="s">
        <v>20</v>
      </c>
      <c r="K9" s="72">
        <f t="shared" si="2"/>
        <v>0</v>
      </c>
      <c r="L9" s="6">
        <f t="shared" si="0"/>
        <v>0</v>
      </c>
      <c r="M9" s="7">
        <f t="shared" si="3"/>
        <v>0</v>
      </c>
    </row>
    <row r="10" spans="1:13" ht="38.25">
      <c r="A10" s="5">
        <v>5</v>
      </c>
      <c r="B10" s="64"/>
      <c r="C10" s="17" t="s">
        <v>11</v>
      </c>
      <c r="D10" s="26"/>
      <c r="E10" s="29"/>
      <c r="F10" s="34">
        <v>350</v>
      </c>
      <c r="G10" s="38">
        <f t="shared" si="1"/>
        <v>0</v>
      </c>
      <c r="H10" s="41">
        <v>2</v>
      </c>
      <c r="I10" s="24" t="s">
        <v>21</v>
      </c>
      <c r="J10" s="32" t="s">
        <v>20</v>
      </c>
      <c r="K10" s="72">
        <f t="shared" si="2"/>
        <v>0</v>
      </c>
      <c r="L10" s="6">
        <f t="shared" si="0"/>
        <v>0</v>
      </c>
      <c r="M10" s="7">
        <f t="shared" si="3"/>
        <v>0</v>
      </c>
    </row>
    <row r="11" spans="1:13" ht="38.25">
      <c r="A11" s="5">
        <v>6</v>
      </c>
      <c r="B11" s="64"/>
      <c r="C11" s="17" t="s">
        <v>12</v>
      </c>
      <c r="D11" s="26"/>
      <c r="E11" s="29"/>
      <c r="F11" s="34">
        <v>1400</v>
      </c>
      <c r="G11" s="38">
        <f t="shared" si="1"/>
        <v>0</v>
      </c>
      <c r="H11" s="41">
        <v>2</v>
      </c>
      <c r="I11" s="24" t="s">
        <v>21</v>
      </c>
      <c r="J11" s="32" t="s">
        <v>22</v>
      </c>
      <c r="K11" s="72">
        <f t="shared" si="2"/>
        <v>0</v>
      </c>
      <c r="L11" s="6">
        <f t="shared" si="0"/>
        <v>0</v>
      </c>
      <c r="M11" s="7">
        <f t="shared" si="3"/>
        <v>0</v>
      </c>
    </row>
    <row r="12" spans="1:13" ht="38.25">
      <c r="A12" s="5">
        <v>7</v>
      </c>
      <c r="B12" s="64"/>
      <c r="C12" s="17" t="s">
        <v>13</v>
      </c>
      <c r="D12" s="26"/>
      <c r="E12" s="29"/>
      <c r="F12" s="34">
        <v>900</v>
      </c>
      <c r="G12" s="38">
        <f t="shared" si="1"/>
        <v>0</v>
      </c>
      <c r="H12" s="41">
        <v>2</v>
      </c>
      <c r="I12" s="24" t="s">
        <v>21</v>
      </c>
      <c r="J12" s="32" t="s">
        <v>20</v>
      </c>
      <c r="K12" s="72">
        <f t="shared" si="2"/>
        <v>0</v>
      </c>
      <c r="L12" s="6">
        <f t="shared" si="0"/>
        <v>0</v>
      </c>
      <c r="M12" s="7">
        <f t="shared" si="3"/>
        <v>0</v>
      </c>
    </row>
    <row r="13" spans="1:13" ht="38.25">
      <c r="A13" s="5">
        <v>8</v>
      </c>
      <c r="B13" s="65"/>
      <c r="C13" s="17" t="s">
        <v>14</v>
      </c>
      <c r="D13" s="26"/>
      <c r="E13" s="29"/>
      <c r="F13" s="34">
        <v>75</v>
      </c>
      <c r="G13" s="38">
        <f t="shared" si="1"/>
        <v>0</v>
      </c>
      <c r="H13" s="41">
        <v>2</v>
      </c>
      <c r="I13" s="24" t="s">
        <v>21</v>
      </c>
      <c r="J13" s="32" t="s">
        <v>20</v>
      </c>
      <c r="K13" s="72">
        <f t="shared" si="2"/>
        <v>0</v>
      </c>
      <c r="L13" s="6">
        <f t="shared" si="0"/>
        <v>0</v>
      </c>
      <c r="M13" s="7">
        <f t="shared" si="3"/>
        <v>0</v>
      </c>
    </row>
    <row r="14" spans="1:13" ht="38.25">
      <c r="A14" s="5">
        <v>9</v>
      </c>
      <c r="B14" s="66" t="s">
        <v>0</v>
      </c>
      <c r="C14" s="17" t="s">
        <v>15</v>
      </c>
      <c r="D14" s="26"/>
      <c r="E14" s="29"/>
      <c r="F14" s="34">
        <v>600</v>
      </c>
      <c r="G14" s="38">
        <f t="shared" si="1"/>
        <v>0</v>
      </c>
      <c r="H14" s="41">
        <v>2</v>
      </c>
      <c r="I14" s="23" t="s">
        <v>19</v>
      </c>
      <c r="J14" s="32" t="s">
        <v>20</v>
      </c>
      <c r="K14" s="72">
        <f t="shared" si="2"/>
        <v>0</v>
      </c>
      <c r="L14" s="19">
        <f t="shared" si="0"/>
        <v>0</v>
      </c>
      <c r="M14" s="20">
        <f t="shared" si="3"/>
        <v>0</v>
      </c>
    </row>
    <row r="15" spans="1:13" ht="38.25">
      <c r="A15" s="5">
        <v>10</v>
      </c>
      <c r="B15" s="64"/>
      <c r="C15" s="17" t="s">
        <v>9</v>
      </c>
      <c r="D15" s="26"/>
      <c r="E15" s="29"/>
      <c r="F15" s="34">
        <v>190</v>
      </c>
      <c r="G15" s="38">
        <f t="shared" si="1"/>
        <v>0</v>
      </c>
      <c r="H15" s="41">
        <v>2</v>
      </c>
      <c r="I15" s="23" t="s">
        <v>19</v>
      </c>
      <c r="J15" s="32" t="s">
        <v>20</v>
      </c>
      <c r="K15" s="72">
        <f t="shared" si="2"/>
        <v>0</v>
      </c>
      <c r="L15" s="6">
        <f t="shared" si="0"/>
        <v>0</v>
      </c>
      <c r="M15" s="7">
        <f t="shared" si="3"/>
        <v>0</v>
      </c>
    </row>
    <row r="16" spans="1:13" ht="38.25">
      <c r="A16" s="5">
        <v>11</v>
      </c>
      <c r="B16" s="64"/>
      <c r="C16" s="17" t="s">
        <v>16</v>
      </c>
      <c r="D16" s="26"/>
      <c r="E16" s="29"/>
      <c r="F16" s="34">
        <v>750</v>
      </c>
      <c r="G16" s="38">
        <f t="shared" si="1"/>
        <v>0</v>
      </c>
      <c r="H16" s="41">
        <v>2</v>
      </c>
      <c r="I16" s="23" t="s">
        <v>19</v>
      </c>
      <c r="J16" s="32" t="s">
        <v>20</v>
      </c>
      <c r="K16" s="72">
        <f t="shared" si="2"/>
        <v>0</v>
      </c>
      <c r="L16" s="6">
        <f t="shared" si="0"/>
        <v>0</v>
      </c>
      <c r="M16" s="7">
        <f t="shared" si="3"/>
        <v>0</v>
      </c>
    </row>
    <row r="17" spans="1:13" ht="38.25">
      <c r="A17" s="5">
        <v>12</v>
      </c>
      <c r="B17" s="64"/>
      <c r="C17" s="17" t="s">
        <v>17</v>
      </c>
      <c r="D17" s="26"/>
      <c r="E17" s="29"/>
      <c r="F17" s="34">
        <v>75</v>
      </c>
      <c r="G17" s="38">
        <f t="shared" si="1"/>
        <v>0</v>
      </c>
      <c r="H17" s="41">
        <v>2</v>
      </c>
      <c r="I17" s="23" t="s">
        <v>19</v>
      </c>
      <c r="J17" s="32" t="s">
        <v>20</v>
      </c>
      <c r="K17" s="72">
        <f t="shared" si="2"/>
        <v>0</v>
      </c>
      <c r="L17" s="6">
        <f t="shared" si="0"/>
        <v>0</v>
      </c>
      <c r="M17" s="7">
        <f t="shared" si="3"/>
        <v>0</v>
      </c>
    </row>
    <row r="18" spans="1:13" ht="39" thickBot="1">
      <c r="A18" s="8">
        <v>13</v>
      </c>
      <c r="B18" s="67"/>
      <c r="C18" s="18" t="s">
        <v>18</v>
      </c>
      <c r="D18" s="27"/>
      <c r="E18" s="30"/>
      <c r="F18" s="35">
        <v>1000</v>
      </c>
      <c r="G18" s="39">
        <f t="shared" si="1"/>
        <v>0</v>
      </c>
      <c r="H18" s="42">
        <v>2</v>
      </c>
      <c r="I18" s="25" t="s">
        <v>19</v>
      </c>
      <c r="J18" s="33" t="s">
        <v>20</v>
      </c>
      <c r="K18" s="73">
        <f t="shared" si="2"/>
        <v>0</v>
      </c>
      <c r="L18" s="21">
        <f t="shared" si="0"/>
        <v>0</v>
      </c>
      <c r="M18" s="22">
        <f t="shared" si="3"/>
        <v>0</v>
      </c>
    </row>
    <row r="19" spans="1:13" ht="30" customHeight="1" thickBot="1" thickTop="1">
      <c r="A19" s="53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10">
        <f>SUM(K6:K18)</f>
        <v>0</v>
      </c>
      <c r="L19" s="10">
        <f>SUM(L6:L18)</f>
        <v>0</v>
      </c>
      <c r="M19" s="11">
        <f>SUM(M6:M18)</f>
        <v>0</v>
      </c>
    </row>
    <row r="20" spans="1:13" ht="12.75" customHeight="1">
      <c r="A20" s="12"/>
      <c r="B20" s="12"/>
      <c r="C20" s="12"/>
      <c r="D20" s="12"/>
      <c r="E20" s="12"/>
      <c r="F20" s="12"/>
      <c r="G20" s="13"/>
      <c r="H20" s="43"/>
      <c r="I20" s="12"/>
      <c r="J20" s="12"/>
      <c r="K20" s="13"/>
      <c r="L20" s="13"/>
      <c r="M20" s="13"/>
    </row>
    <row r="22" spans="1:13" ht="15">
      <c r="A22" s="52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5" spans="7:11" ht="15">
      <c r="G25" s="9"/>
      <c r="K25" s="9"/>
    </row>
  </sheetData>
  <sheetProtection algorithmName="SHA-512" hashValue="Q1eml98Q9AgKuFD6A5idy7LDoTFesvL93E0EaccIU0fnyNsg5y9oZCxfq4ExzgUvRffmtX2uct9Cp3mxcRjROw==" saltValue="/izeyvo1JbHyklnAdv2+Jg==" spinCount="100000" sheet="1" objects="1" scenarios="1" selectLockedCells="1"/>
  <mergeCells count="16">
    <mergeCell ref="A22:M22"/>
    <mergeCell ref="A19:J19"/>
    <mergeCell ref="I4:I5"/>
    <mergeCell ref="H4:H5"/>
    <mergeCell ref="B4:C5"/>
    <mergeCell ref="B6:B13"/>
    <mergeCell ref="D4:D5"/>
    <mergeCell ref="B14:B18"/>
    <mergeCell ref="J4:J5"/>
    <mergeCell ref="E4:E5"/>
    <mergeCell ref="F4:F5"/>
    <mergeCell ref="A3:M3"/>
    <mergeCell ref="A1:M1"/>
    <mergeCell ref="A2:M2"/>
    <mergeCell ref="A4:A5"/>
    <mergeCell ref="K4:M4"/>
  </mergeCells>
  <printOptions horizontalCentered="1"/>
  <pageMargins left="0.31496062992125984" right="0.31496062992125984" top="1.1811023622047245" bottom="0.5905511811023623" header="0.31496062992125984" footer="0.31496062992125984"/>
  <pageSetup fitToHeight="1" fitToWidth="1" horizontalDpi="600" verticalDpi="600" orientation="landscape" paperSize="9" scale="60" r:id="rId2"/>
  <headerFooter differentFirst="1">
    <oddHeader>&amp;L&amp;G</oddHeader>
    <oddFooter>&amp;R&amp;"Verdana,Obyčejné"&amp;8Stránka &amp;P z &amp;N</oddFooter>
    <firstHeader>&amp;L&amp;"Verdana,Obyčejné"&amp;10&amp;K01+011&amp;G Příloha č. 6 výzvy - Podrobná specifikace předmětu plnění (Ceník)&amp;C&amp;"Verdana,Tučné"&amp;12Dezinfekce stájových a souvisejících prostor (opakovaná VZ)
______________________________________________________</firstHeader>
    <firstFooter>&amp;R&amp;"Verdana,Obyčejné"&amp;8Stránka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2022-02-07T13:03:53Z</cp:lastPrinted>
  <dcterms:created xsi:type="dcterms:W3CDTF">2016-08-31T12:21:10Z</dcterms:created>
  <dcterms:modified xsi:type="dcterms:W3CDTF">2022-02-09T12:07:43Z</dcterms:modified>
  <cp:category/>
  <cp:version/>
  <cp:contentType/>
  <cp:contentStatus/>
</cp:coreProperties>
</file>