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activeTab="0"/>
  </bookViews>
  <sheets>
    <sheet name="Budova ŘZ - RCE" sheetId="3" r:id="rId1"/>
  </sheets>
  <definedNames/>
  <calcPr calcId="162913"/>
</workbook>
</file>

<file path=xl/sharedStrings.xml><?xml version="1.0" encoding="utf-8"?>
<sst xmlns="http://schemas.openxmlformats.org/spreadsheetml/2006/main" count="134" uniqueCount="105">
  <si>
    <t>Činnosti prováděné 2x týdně</t>
  </si>
  <si>
    <t>Položka</t>
  </si>
  <si>
    <t>Vyčištění za mokra dvoustupňové (mokré vytírání)</t>
  </si>
  <si>
    <t>Podlahy</t>
  </si>
  <si>
    <t>Stoly, nábytek</t>
  </si>
  <si>
    <t>Ohmaty a viditelné nečistoty</t>
  </si>
  <si>
    <t>Vyčištění a vyleštění baterií, umyvadel a dřezů včetně odkapávacích ploch</t>
  </si>
  <si>
    <t>Vyčištění umyvadel</t>
  </si>
  <si>
    <t>Vyčištění armatur, odstranění vodního kamene</t>
  </si>
  <si>
    <t>Kompletní vyčištění sprchy za mokra a dezinfekce, odstranění vodního kamene</t>
  </si>
  <si>
    <t>Odstranění stříkanců a jiných nečistot ve sprchovacích oblastech</t>
  </si>
  <si>
    <t>Činnosti prováděné 1x týdně</t>
  </si>
  <si>
    <t>Telefony - vyčištění za vlhka</t>
  </si>
  <si>
    <t>3 ks</t>
  </si>
  <si>
    <t>2 ks</t>
  </si>
  <si>
    <t>5 ks</t>
  </si>
  <si>
    <t>4 ks</t>
  </si>
  <si>
    <t>12 ks</t>
  </si>
  <si>
    <t>6 ks</t>
  </si>
  <si>
    <t>9 ks</t>
  </si>
  <si>
    <t>24 ks</t>
  </si>
  <si>
    <t>Nabídková cena v Kč bez DPH (za měsíc)</t>
  </si>
  <si>
    <t>Uchazeč vyplní žlutě vyznačená pole.</t>
  </si>
  <si>
    <t>Nabídková cena v Kč bez DPH (za 1 provedení prací)</t>
  </si>
  <si>
    <t>Prostory typ A, B, C, D</t>
  </si>
  <si>
    <t>Vyčištění za vlhka</t>
  </si>
  <si>
    <t>Prostory typ C - Kuchyně</t>
  </si>
  <si>
    <t xml:space="preserve">Prostory typ D - Sanitární zařízení          </t>
  </si>
  <si>
    <t>Venkovní prostor</t>
  </si>
  <si>
    <t>Prostory typ D - Sanitární zařízení</t>
  </si>
  <si>
    <t>Kompletní vyčištění za mokra, dezinfekce, odstranění vodního kamene i nad 1,60 m - kachlované a dělící stěny, sprchové závěsy</t>
  </si>
  <si>
    <t>Dezinfekce</t>
  </si>
  <si>
    <t>Dezinfekce rizikových ploch (kliky dveří, madla skříní, úchyty ledniček apod.)</t>
  </si>
  <si>
    <t>B - chodby, haly, schodiště, šatny</t>
  </si>
  <si>
    <t>C - zejm. kuchyně, jídelny</t>
  </si>
  <si>
    <t>D - zejm. soc. zařízení (WC, koupelny)</t>
  </si>
  <si>
    <t>Odstranění viditelných nečistot - čalouněný nábytek</t>
  </si>
  <si>
    <t xml:space="preserve">Stoly v kancelářích - kompletní vyčištění za vlhka </t>
  </si>
  <si>
    <t>Odstranění ohmatů a viditelných nečistot - skříně, nábytkové stěny (kanceláře a chodby)</t>
  </si>
  <si>
    <t>Šatní věšáky - vyčištění za vlhka</t>
  </si>
  <si>
    <t>Vypínače, zástrčky - odstranění ohmatů a viditelných nečistot</t>
  </si>
  <si>
    <t xml:space="preserve"> </t>
  </si>
  <si>
    <t>Odpadkové koše/nádoby</t>
  </si>
  <si>
    <r>
      <t>Vyprázdnění odpadkových košů, vložení sáčku, vyčištění za mokra zevně i zevnitř</t>
    </r>
    <r>
      <rPr>
        <sz val="10"/>
        <color theme="1" tint="0.04998999834060669"/>
        <rFont val="Calibri"/>
        <family val="2"/>
        <scheme val="minor"/>
      </rPr>
      <t>, přesun odpadu na určené místo</t>
    </r>
  </si>
  <si>
    <t>Zařizovací předměty</t>
  </si>
  <si>
    <t>Vyčištění a omytí zrcadel</t>
  </si>
  <si>
    <t>Celoplošné  mokré stírání obkladů a omyvatelných stěn</t>
  </si>
  <si>
    <t>Odstranění viditelných nečistot a ohmatu, doplnění mýdla, dezinfekčních prostředků a papírových ručníků - dávkovače mýdla, zásobníky na pap.ručníky</t>
  </si>
  <si>
    <t>Vyklizení a kompletní vyčištění zrcadel s poličkou a světlem</t>
  </si>
  <si>
    <t>Odstranění viditelných nečistot a ohmatů držáků s toaletním papírem, doplnění nového papíru a nachystání náhradních rolí</t>
  </si>
  <si>
    <t xml:space="preserve">Kompletní mokré vyčištění a dezinfekce, včetně rukojetí splachovacího zařízení a propláchnutí. Odstranění močových usazenin a vodního kamene - WC mísy </t>
  </si>
  <si>
    <t>Kompletní vyčištění a dezinfekce WC štětky</t>
  </si>
  <si>
    <t>Odstranění ohmatů, stříkanců a skvrn - ostatní omyvatelné stěny</t>
  </si>
  <si>
    <t>Vyčištění a dezinfekce podlahových a sprchovacích rohoží v mokrých prostorách</t>
  </si>
  <si>
    <t>Činnosti prováděné 1x za pololetí (6 měsíců)</t>
  </si>
  <si>
    <t>Okna, rámy</t>
  </si>
  <si>
    <t>Kompletní vyčištění oken za vlhka zevnitř i zevně včetně rámů a parapetů</t>
  </si>
  <si>
    <t>Chemické ošetření povrchu podlah (parkety, laminát, dřevo, PVC)</t>
  </si>
  <si>
    <t xml:space="preserve">Kompletní vyčištění ploch nábytku i nad 1,6 m,  včetně chemického ošetření povrchu nábytku </t>
  </si>
  <si>
    <r>
      <t xml:space="preserve">Očištění dřevěného povrchu schodiště a zábradlí včetně chemického ošetření povrchu </t>
    </r>
    <r>
      <rPr>
        <sz val="10"/>
        <rFont val="Calibri"/>
        <family val="2"/>
        <scheme val="minor"/>
      </rPr>
      <t>vhodným prostředkem</t>
    </r>
  </si>
  <si>
    <t>Dveře, kliky</t>
  </si>
  <si>
    <t>Kompletní vyčištění dveří včetně zárubní, chemické ošetření ploch dveří vhodným prostředkem</t>
  </si>
  <si>
    <t>Kuchyně</t>
  </si>
  <si>
    <t>Kompletní vyčištění ploch nábytku, obkladů, pracovní plochy, včetně chemického ošetření povrchu nábytku</t>
  </si>
  <si>
    <t>Sanitární zařízení</t>
  </si>
  <si>
    <t>Kompletní vyčištění za mokra, dezinfekce, odstranění vodního kamene i nad 1,60 m - obklady, kachlované a dělící stěny</t>
  </si>
  <si>
    <t>Činnosti prováděné 1x  za pololetí - cena v Kč bez DPH (za 1 provedení prací)</t>
  </si>
  <si>
    <t>Činnosti prováděné 1x za rok - cena v Kč bez DPH (za 1 provedení prací)</t>
  </si>
  <si>
    <t>Celková cena v Kč bez DPH za 1 rok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</si>
  <si>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/ks</t>
    </r>
  </si>
  <si>
    <t>Cena v Kč bez DPH (za 1 rok)</t>
  </si>
  <si>
    <t>počet opakování 12 (1 rok)</t>
  </si>
  <si>
    <t>počet opakování 2 (2x ročně)</t>
  </si>
  <si>
    <t>počet opakování 1 (1x ročně)</t>
  </si>
  <si>
    <t xml:space="preserve">Cena v Kč bez DPH (za 1 rok) </t>
  </si>
  <si>
    <t>Vysátí čistících zón (kobercové rohože a nášlapy)</t>
  </si>
  <si>
    <t>Typy prostor</t>
  </si>
  <si>
    <t>Příloha č. 2  - Harmonogram úklidu</t>
  </si>
  <si>
    <t>Smlouva o poskytování úklidových služeb                                                                                 strana 2 z 3</t>
  </si>
  <si>
    <t>Smlouva o poskytování úklidových služeb                                                                                 strana 3 z 3</t>
  </si>
  <si>
    <t>Povodí Labe, státní podnik - budova ŘZ Roudnice nad Labem, Nábřežní 311, Roudnice nad Labem</t>
  </si>
  <si>
    <t>A - kanceláře, zasedací místnosti</t>
  </si>
  <si>
    <t>budova ŘZ</t>
  </si>
  <si>
    <t>Celková cena v Kč bez DPH za 1 rok pro: Budova ŘZ Roudnice nad Labem, Nábřežní 311, Roudnice nad Labem</t>
  </si>
  <si>
    <t>Činnosti prováděné 1x týdně, 2x týdně - cena v Kč bez DPH (za měsíc)</t>
  </si>
  <si>
    <t>Zametení zámkové dlažby</t>
  </si>
  <si>
    <t>Činnosti prováděné 1x za rok (generální úklid)</t>
  </si>
  <si>
    <t>69,1 m2</t>
  </si>
  <si>
    <r>
      <t>53,99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</si>
  <si>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310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</si>
  <si>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2 m</t>
    </r>
    <r>
      <rPr>
        <vertAlign val="superscript"/>
        <sz val="10"/>
        <color theme="1"/>
        <rFont val="Calibri"/>
        <family val="2"/>
        <scheme val="minor"/>
      </rPr>
      <t>2</t>
    </r>
  </si>
  <si>
    <t>Dveře, dveřní rámy, kliky, panty, zábradlí</t>
  </si>
  <si>
    <t>Parapety (vnitřní)</t>
  </si>
  <si>
    <t>Souhrnná tabulka - Budova ŘZ Roudnice nad Labem, Nábřežní 311, Roudnice nad Labem</t>
  </si>
  <si>
    <t>2ks</t>
  </si>
  <si>
    <t>26 ks</t>
  </si>
  <si>
    <t>47 ks</t>
  </si>
  <si>
    <t>7 ks</t>
  </si>
  <si>
    <t>105 ks</t>
  </si>
  <si>
    <t>22 ks</t>
  </si>
  <si>
    <t xml:space="preserve">5 ks </t>
  </si>
  <si>
    <t xml:space="preserve"> 30m</t>
  </si>
  <si>
    <t>Mikrovlnná trouba, lednice, - vyčištění za vlhka zevnitř i zevně</t>
  </si>
  <si>
    <r>
      <t>Lednice,</t>
    </r>
    <r>
      <rPr>
        <sz val="10"/>
        <color theme="1"/>
        <rFont val="Calibri"/>
        <family val="2"/>
        <scheme val="minor"/>
      </rPr>
      <t xml:space="preserve"> - vyčištění za vlhka zevnitř i zevně</t>
    </r>
  </si>
  <si>
    <t xml:space="preserve">Vlhké omytí - kuchyňské linky, skříňky, lednice, mikrovlnné trouby, jídelní stoůl a zařizovací předměty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</si>
</sst>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 tint="0.0499899983406066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 tint="-0.349979996681213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Font="1" applyBorder="1"/>
    <xf numFmtId="0" fontId="6" fillId="0" borderId="1" xfId="0" applyFont="1" applyBorder="1" applyAlignment="1">
      <alignment vertical="center" wrapText="1"/>
    </xf>
    <xf numFmtId="0" fontId="2" fillId="0" borderId="2" xfId="0" applyFont="1" applyBorder="1"/>
    <xf numFmtId="4" fontId="6" fillId="2" borderId="1" xfId="0" applyNumberFormat="1" applyFont="1" applyFill="1" applyBorder="1"/>
    <xf numFmtId="0" fontId="2" fillId="3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8" fillId="0" borderId="0" xfId="0" applyFont="1"/>
    <xf numFmtId="0" fontId="2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2" fillId="4" borderId="1" xfId="0" applyFont="1" applyFill="1" applyBorder="1"/>
    <xf numFmtId="0" fontId="10" fillId="0" borderId="1" xfId="0" applyFont="1" applyBorder="1"/>
    <xf numFmtId="0" fontId="11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4" fillId="0" borderId="1" xfId="0" applyFont="1" applyBorder="1"/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Fill="1" applyBorder="1"/>
    <xf numFmtId="0" fontId="6" fillId="3" borderId="1" xfId="0" applyFont="1" applyFill="1" applyBorder="1"/>
    <xf numFmtId="0" fontId="7" fillId="5" borderId="1" xfId="0" applyFont="1" applyFill="1" applyBorder="1"/>
    <xf numFmtId="0" fontId="9" fillId="0" borderId="0" xfId="0" applyFont="1"/>
    <xf numFmtId="0" fontId="7" fillId="0" borderId="1" xfId="0" applyFont="1" applyFill="1" applyBorder="1"/>
    <xf numFmtId="4" fontId="2" fillId="0" borderId="0" xfId="0" applyNumberFormat="1" applyFont="1" applyBorder="1"/>
    <xf numFmtId="0" fontId="0" fillId="0" borderId="2" xfId="0" applyFont="1" applyBorder="1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7" fillId="3" borderId="1" xfId="0" applyFont="1" applyFill="1" applyBorder="1"/>
    <xf numFmtId="0" fontId="7" fillId="4" borderId="1" xfId="0" applyFont="1" applyFill="1" applyBorder="1"/>
    <xf numFmtId="0" fontId="4" fillId="0" borderId="3" xfId="0" applyFont="1" applyBorder="1"/>
    <xf numFmtId="0" fontId="2" fillId="3" borderId="4" xfId="0" applyFont="1" applyFill="1" applyBorder="1" applyAlignment="1">
      <alignment horizontal="center" wrapText="1"/>
    </xf>
    <xf numFmtId="4" fontId="2" fillId="0" borderId="5" xfId="0" applyNumberFormat="1" applyFont="1" applyBorder="1"/>
    <xf numFmtId="4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3" borderId="9" xfId="0" applyFont="1" applyFill="1" applyBorder="1" applyAlignment="1">
      <alignment horizontal="center" vertical="center"/>
    </xf>
    <xf numFmtId="4" fontId="2" fillId="0" borderId="10" xfId="0" applyNumberFormat="1" applyFont="1" applyBorder="1"/>
    <xf numFmtId="0" fontId="0" fillId="0" borderId="11" xfId="0" applyFont="1" applyBorder="1"/>
    <xf numFmtId="0" fontId="2" fillId="3" borderId="12" xfId="0" applyFont="1" applyFill="1" applyBorder="1"/>
    <xf numFmtId="0" fontId="4" fillId="0" borderId="0" xfId="0" applyFont="1" applyBorder="1"/>
    <xf numFmtId="0" fontId="17" fillId="0" borderId="0" xfId="0" applyFont="1" applyBorder="1"/>
    <xf numFmtId="0" fontId="18" fillId="0" borderId="0" xfId="0" applyFont="1"/>
    <xf numFmtId="0" fontId="18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4" fontId="2" fillId="3" borderId="13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7" fillId="0" borderId="0" xfId="0" applyFont="1" applyAlignment="1">
      <alignment horizontal="center"/>
    </xf>
    <xf numFmtId="0" fontId="0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8"/>
  <sheetViews>
    <sheetView tabSelected="1" workbookViewId="0" topLeftCell="A1">
      <selection activeCell="A36" sqref="A36"/>
    </sheetView>
  </sheetViews>
  <sheetFormatPr defaultColWidth="9.140625" defaultRowHeight="15"/>
  <cols>
    <col min="1" max="1" width="122.00390625" style="29" customWidth="1"/>
    <col min="2" max="2" width="9.28125" style="29" bestFit="1" customWidth="1"/>
    <col min="3" max="16384" width="9.140625" style="29" customWidth="1"/>
  </cols>
  <sheetData>
    <row r="1" spans="1:2" ht="21">
      <c r="A1" s="52" t="s">
        <v>77</v>
      </c>
      <c r="B1" s="52"/>
    </row>
    <row r="2" spans="1:2" ht="15.75">
      <c r="A2" s="50" t="s">
        <v>80</v>
      </c>
      <c r="B2" s="50"/>
    </row>
    <row r="3" spans="1:2" ht="15.75">
      <c r="A3" s="50"/>
      <c r="B3" s="50"/>
    </row>
    <row r="4" spans="1:2" ht="15.75">
      <c r="A4" s="47"/>
      <c r="B4" s="47"/>
    </row>
    <row r="5" ht="15" customHeight="1">
      <c r="A5" s="43" t="s">
        <v>76</v>
      </c>
    </row>
    <row r="6" s="8" customFormat="1" ht="15.75">
      <c r="A6" s="44" t="s">
        <v>81</v>
      </c>
    </row>
    <row r="7" s="8" customFormat="1" ht="15.75">
      <c r="A7" s="44" t="s">
        <v>33</v>
      </c>
    </row>
    <row r="8" ht="15.75">
      <c r="A8" s="44" t="s">
        <v>34</v>
      </c>
    </row>
    <row r="9" ht="15.75">
      <c r="A9" s="44" t="s">
        <v>35</v>
      </c>
    </row>
    <row r="11" spans="1:2" ht="30.75">
      <c r="A11" s="33" t="s">
        <v>0</v>
      </c>
      <c r="B11" s="9" t="s">
        <v>82</v>
      </c>
    </row>
    <row r="12" spans="1:2" ht="17.25">
      <c r="A12" s="11" t="s">
        <v>1</v>
      </c>
      <c r="B12" s="27" t="s">
        <v>69</v>
      </c>
    </row>
    <row r="13" spans="1:2" ht="15">
      <c r="A13" s="5" t="s">
        <v>24</v>
      </c>
      <c r="B13" s="28"/>
    </row>
    <row r="14" spans="1:2" ht="15">
      <c r="A14" s="6" t="s">
        <v>3</v>
      </c>
      <c r="B14" s="1"/>
    </row>
    <row r="15" spans="1:2" ht="15.75">
      <c r="A15" s="7" t="s">
        <v>2</v>
      </c>
      <c r="B15" s="7" t="s">
        <v>89</v>
      </c>
    </row>
    <row r="16" spans="1:2" ht="15.75">
      <c r="A16" s="7" t="s">
        <v>75</v>
      </c>
      <c r="B16" s="7" t="s">
        <v>90</v>
      </c>
    </row>
    <row r="17" spans="1:2" ht="15">
      <c r="A17" s="6" t="s">
        <v>4</v>
      </c>
      <c r="B17" s="7"/>
    </row>
    <row r="18" spans="1:2" ht="15">
      <c r="A18" s="7" t="s">
        <v>36</v>
      </c>
      <c r="B18" s="12" t="s">
        <v>94</v>
      </c>
    </row>
    <row r="19" spans="1:2" ht="15">
      <c r="A19" s="7" t="s">
        <v>37</v>
      </c>
      <c r="B19" s="12" t="s">
        <v>95</v>
      </c>
    </row>
    <row r="20" spans="1:2" ht="15">
      <c r="A20" s="7" t="s">
        <v>38</v>
      </c>
      <c r="B20" s="12" t="s">
        <v>96</v>
      </c>
    </row>
    <row r="21" spans="1:2" ht="15">
      <c r="A21" s="7" t="s">
        <v>39</v>
      </c>
      <c r="B21" s="12" t="s">
        <v>97</v>
      </c>
    </row>
    <row r="22" spans="1:3" ht="15">
      <c r="A22" s="7" t="s">
        <v>40</v>
      </c>
      <c r="B22" s="12" t="s">
        <v>98</v>
      </c>
      <c r="C22" s="29" t="s">
        <v>41</v>
      </c>
    </row>
    <row r="23" spans="1:2" ht="15">
      <c r="A23" s="6" t="s">
        <v>91</v>
      </c>
      <c r="B23" s="12"/>
    </row>
    <row r="24" spans="1:2" ht="15">
      <c r="A24" s="12" t="s">
        <v>5</v>
      </c>
      <c r="B24" s="12" t="s">
        <v>20</v>
      </c>
    </row>
    <row r="25" spans="1:2" ht="15">
      <c r="A25" s="6" t="s">
        <v>92</v>
      </c>
      <c r="B25" s="12"/>
    </row>
    <row r="26" spans="1:2" ht="15">
      <c r="A26" s="7" t="s">
        <v>25</v>
      </c>
      <c r="B26" s="12" t="s">
        <v>99</v>
      </c>
    </row>
    <row r="27" spans="1:2" ht="15">
      <c r="A27" s="6" t="s">
        <v>42</v>
      </c>
      <c r="B27" s="12"/>
    </row>
    <row r="28" spans="1:2" ht="15">
      <c r="A28" s="7" t="s">
        <v>43</v>
      </c>
      <c r="B28" s="12" t="s">
        <v>19</v>
      </c>
    </row>
    <row r="29" spans="1:2" ht="15">
      <c r="A29" s="6" t="s">
        <v>44</v>
      </c>
      <c r="B29" s="12"/>
    </row>
    <row r="30" spans="1:2" ht="15">
      <c r="A30" s="7" t="s">
        <v>12</v>
      </c>
      <c r="B30" s="12" t="s">
        <v>97</v>
      </c>
    </row>
    <row r="31" spans="1:2" ht="15">
      <c r="A31" s="7" t="s">
        <v>45</v>
      </c>
      <c r="B31" s="12" t="s">
        <v>14</v>
      </c>
    </row>
    <row r="32" spans="1:2" ht="15">
      <c r="A32" s="6" t="s">
        <v>31</v>
      </c>
      <c r="B32" s="7"/>
    </row>
    <row r="33" spans="1:2" ht="15">
      <c r="A33" s="7" t="s">
        <v>32</v>
      </c>
      <c r="B33" s="7"/>
    </row>
    <row r="34" spans="1:2" ht="15">
      <c r="A34" s="5" t="s">
        <v>26</v>
      </c>
      <c r="B34" s="31"/>
    </row>
    <row r="35" spans="1:2" ht="15">
      <c r="A35" s="14" t="s">
        <v>6</v>
      </c>
      <c r="B35" s="12" t="s">
        <v>13</v>
      </c>
    </row>
    <row r="36" spans="1:2" ht="15">
      <c r="A36" s="15" t="s">
        <v>104</v>
      </c>
      <c r="B36" s="12" t="s">
        <v>18</v>
      </c>
    </row>
    <row r="37" spans="1:2" ht="15">
      <c r="A37" s="14" t="s">
        <v>46</v>
      </c>
      <c r="B37" s="7"/>
    </row>
    <row r="38" spans="1:2" ht="15">
      <c r="A38" s="10" t="s">
        <v>27</v>
      </c>
      <c r="B38" s="31"/>
    </row>
    <row r="39" spans="1:2" ht="15" customHeight="1">
      <c r="A39" s="16" t="s">
        <v>47</v>
      </c>
      <c r="B39" s="12" t="s">
        <v>16</v>
      </c>
    </row>
    <row r="40" spans="1:2" ht="15">
      <c r="A40" s="16" t="s">
        <v>7</v>
      </c>
      <c r="B40" s="12" t="s">
        <v>15</v>
      </c>
    </row>
    <row r="41" spans="1:2" ht="15">
      <c r="A41" s="16" t="s">
        <v>8</v>
      </c>
      <c r="B41" s="12" t="s">
        <v>15</v>
      </c>
    </row>
    <row r="42" spans="1:2" ht="15">
      <c r="A42" s="16" t="s">
        <v>48</v>
      </c>
      <c r="B42" s="12" t="s">
        <v>15</v>
      </c>
    </row>
    <row r="43" spans="1:2" ht="15">
      <c r="A43" s="16" t="s">
        <v>49</v>
      </c>
      <c r="B43" s="12" t="s">
        <v>15</v>
      </c>
    </row>
    <row r="44" spans="1:2" ht="15">
      <c r="A44" s="17" t="s">
        <v>50</v>
      </c>
      <c r="B44" s="12" t="s">
        <v>100</v>
      </c>
    </row>
    <row r="45" spans="1:2" ht="15">
      <c r="A45" s="16" t="s">
        <v>51</v>
      </c>
      <c r="B45" s="12" t="s">
        <v>15</v>
      </c>
    </row>
    <row r="46" spans="1:2" ht="15">
      <c r="A46" s="16" t="s">
        <v>9</v>
      </c>
      <c r="B46" s="12" t="s">
        <v>14</v>
      </c>
    </row>
    <row r="47" spans="1:2" ht="15">
      <c r="A47" s="16" t="s">
        <v>10</v>
      </c>
      <c r="B47" s="13"/>
    </row>
    <row r="48" spans="1:2" ht="15">
      <c r="A48" s="16" t="s">
        <v>30</v>
      </c>
      <c r="B48" s="13"/>
    </row>
    <row r="49" spans="1:2" ht="15">
      <c r="A49" s="16" t="s">
        <v>52</v>
      </c>
      <c r="B49" s="13"/>
    </row>
    <row r="50" spans="1:2" ht="15">
      <c r="A50" s="16" t="s">
        <v>53</v>
      </c>
      <c r="B50" s="7"/>
    </row>
    <row r="51" spans="1:2" ht="15">
      <c r="A51" s="2" t="s">
        <v>21</v>
      </c>
      <c r="B51" s="4"/>
    </row>
    <row r="53" spans="1:2" ht="30.75">
      <c r="A53" s="33" t="s">
        <v>11</v>
      </c>
      <c r="B53" s="9" t="s">
        <v>82</v>
      </c>
    </row>
    <row r="54" spans="1:2" ht="17.25">
      <c r="A54" s="11" t="s">
        <v>1</v>
      </c>
      <c r="B54" s="27" t="s">
        <v>69</v>
      </c>
    </row>
    <row r="55" spans="1:2" ht="15">
      <c r="A55" s="21" t="s">
        <v>28</v>
      </c>
      <c r="B55" s="31"/>
    </row>
    <row r="56" spans="1:2" ht="15">
      <c r="A56" s="24" t="s">
        <v>85</v>
      </c>
      <c r="B56" s="7" t="s">
        <v>87</v>
      </c>
    </row>
    <row r="57" spans="1:2" ht="15">
      <c r="A57" s="2" t="s">
        <v>21</v>
      </c>
      <c r="B57" s="4"/>
    </row>
    <row r="58" spans="1:2" ht="15">
      <c r="A58" s="19"/>
      <c r="B58" s="20"/>
    </row>
    <row r="59" spans="1:2" ht="15">
      <c r="A59" s="46" t="s">
        <v>77</v>
      </c>
      <c r="B59" s="20"/>
    </row>
    <row r="60" spans="1:2" ht="15">
      <c r="A60" s="45" t="s">
        <v>78</v>
      </c>
      <c r="B60" s="20"/>
    </row>
    <row r="61" spans="1:2" ht="15">
      <c r="A61" s="19"/>
      <c r="B61" s="20"/>
    </row>
    <row r="62" spans="1:2" ht="15">
      <c r="A62" s="19"/>
      <c r="B62" s="20"/>
    </row>
    <row r="63" spans="1:2" ht="30.75">
      <c r="A63" s="33" t="s">
        <v>54</v>
      </c>
      <c r="B63" s="9" t="s">
        <v>82</v>
      </c>
    </row>
    <row r="64" spans="1:2" ht="17.25">
      <c r="A64" s="11" t="s">
        <v>1</v>
      </c>
      <c r="B64" s="27" t="s">
        <v>69</v>
      </c>
    </row>
    <row r="65" spans="1:2" ht="15">
      <c r="A65" s="21" t="s">
        <v>55</v>
      </c>
      <c r="B65" s="31"/>
    </row>
    <row r="66" spans="1:2" ht="15.75">
      <c r="A66" s="22" t="s">
        <v>56</v>
      </c>
      <c r="B66" s="7" t="s">
        <v>88</v>
      </c>
    </row>
    <row r="67" spans="1:2" ht="15">
      <c r="A67" s="7" t="s">
        <v>103</v>
      </c>
      <c r="B67" s="7"/>
    </row>
    <row r="68" spans="1:2" ht="15">
      <c r="A68" s="2" t="s">
        <v>23</v>
      </c>
      <c r="B68" s="4"/>
    </row>
    <row r="70" spans="1:2" ht="30.75">
      <c r="A70" s="33" t="s">
        <v>86</v>
      </c>
      <c r="B70" s="9" t="s">
        <v>82</v>
      </c>
    </row>
    <row r="71" spans="1:2" ht="17.25">
      <c r="A71" s="32" t="s">
        <v>1</v>
      </c>
      <c r="B71" s="27" t="s">
        <v>69</v>
      </c>
    </row>
    <row r="72" spans="1:2" ht="15">
      <c r="A72" s="5" t="s">
        <v>24</v>
      </c>
      <c r="B72" s="28"/>
    </row>
    <row r="73" spans="1:2" s="23" customFormat="1" ht="15">
      <c r="A73" s="18" t="s">
        <v>3</v>
      </c>
      <c r="B73" s="13"/>
    </row>
    <row r="74" spans="1:2" ht="15">
      <c r="A74" s="7" t="s">
        <v>57</v>
      </c>
      <c r="B74" s="13"/>
    </row>
    <row r="75" spans="1:2" ht="15">
      <c r="A75" s="6" t="s">
        <v>4</v>
      </c>
      <c r="B75" s="13"/>
    </row>
    <row r="76" spans="1:2" ht="15">
      <c r="A76" s="7" t="s">
        <v>58</v>
      </c>
      <c r="B76" s="12" t="s">
        <v>17</v>
      </c>
    </row>
    <row r="77" spans="1:2" ht="15">
      <c r="A77" s="7" t="s">
        <v>59</v>
      </c>
      <c r="B77" s="12" t="s">
        <v>101</v>
      </c>
    </row>
    <row r="78" spans="1:2" ht="15">
      <c r="A78" s="6" t="s">
        <v>60</v>
      </c>
      <c r="B78" s="12"/>
    </row>
    <row r="79" spans="1:2" ht="15">
      <c r="A79" s="12" t="s">
        <v>61</v>
      </c>
      <c r="B79" s="12" t="s">
        <v>20</v>
      </c>
    </row>
    <row r="80" spans="1:2" ht="15">
      <c r="A80" s="21" t="s">
        <v>26</v>
      </c>
      <c r="B80" s="49"/>
    </row>
    <row r="81" spans="1:2" ht="15">
      <c r="A81" s="6" t="s">
        <v>62</v>
      </c>
      <c r="B81" s="12"/>
    </row>
    <row r="82" spans="1:2" ht="15">
      <c r="A82" s="7" t="s">
        <v>102</v>
      </c>
      <c r="B82" s="12" t="s">
        <v>15</v>
      </c>
    </row>
    <row r="83" spans="1:2" ht="15">
      <c r="A83" s="7" t="s">
        <v>63</v>
      </c>
      <c r="B83" s="12" t="s">
        <v>16</v>
      </c>
    </row>
    <row r="84" spans="1:2" ht="15">
      <c r="A84" s="21" t="s">
        <v>29</v>
      </c>
      <c r="B84" s="49"/>
    </row>
    <row r="85" spans="1:2" ht="15">
      <c r="A85" s="6" t="s">
        <v>64</v>
      </c>
      <c r="B85" s="12"/>
    </row>
    <row r="86" spans="1:2" ht="15">
      <c r="A86" s="7" t="s">
        <v>65</v>
      </c>
      <c r="B86" s="12" t="s">
        <v>13</v>
      </c>
    </row>
    <row r="87" spans="1:2" ht="15">
      <c r="A87" s="2" t="s">
        <v>23</v>
      </c>
      <c r="B87" s="4"/>
    </row>
    <row r="88" spans="1:2" ht="15">
      <c r="A88" s="19"/>
      <c r="B88" s="20"/>
    </row>
    <row r="89" ht="15.75" thickBot="1"/>
    <row r="90" spans="1:2" ht="30">
      <c r="A90" s="39" t="s">
        <v>93</v>
      </c>
      <c r="B90" s="34" t="s">
        <v>82</v>
      </c>
    </row>
    <row r="91" spans="1:2" ht="15">
      <c r="A91" s="37" t="s">
        <v>84</v>
      </c>
      <c r="B91" s="35">
        <f>B51+B57</f>
        <v>0</v>
      </c>
    </row>
    <row r="92" spans="1:2" ht="15">
      <c r="A92" s="26" t="s">
        <v>71</v>
      </c>
      <c r="B92" s="30">
        <v>12</v>
      </c>
    </row>
    <row r="93" spans="1:2" ht="15">
      <c r="A93" s="38" t="s">
        <v>74</v>
      </c>
      <c r="B93" s="36">
        <f>B91*B92</f>
        <v>0</v>
      </c>
    </row>
    <row r="94" spans="1:2" ht="3" customHeight="1">
      <c r="A94" s="3"/>
      <c r="B94" s="30"/>
    </row>
    <row r="95" spans="1:2" ht="15">
      <c r="A95" s="37" t="s">
        <v>66</v>
      </c>
      <c r="B95" s="35">
        <f>B68</f>
        <v>0</v>
      </c>
    </row>
    <row r="96" spans="1:2" ht="15">
      <c r="A96" s="26" t="s">
        <v>72</v>
      </c>
      <c r="B96" s="30">
        <v>2</v>
      </c>
    </row>
    <row r="97" spans="1:2" ht="15">
      <c r="A97" s="38" t="s">
        <v>70</v>
      </c>
      <c r="B97" s="36">
        <f>B95*B96</f>
        <v>0</v>
      </c>
    </row>
    <row r="98" spans="1:2" ht="3" customHeight="1">
      <c r="A98" s="3"/>
      <c r="B98" s="25"/>
    </row>
    <row r="99" spans="1:2" ht="15">
      <c r="A99" s="37" t="s">
        <v>67</v>
      </c>
      <c r="B99" s="35">
        <f>B87</f>
        <v>0</v>
      </c>
    </row>
    <row r="100" spans="1:2" ht="15">
      <c r="A100" s="26" t="s">
        <v>73</v>
      </c>
      <c r="B100" s="30">
        <v>1</v>
      </c>
    </row>
    <row r="101" spans="1:2" ht="15">
      <c r="A101" s="38" t="s">
        <v>70</v>
      </c>
      <c r="B101" s="36">
        <f>B99*B100</f>
        <v>0</v>
      </c>
    </row>
    <row r="102" spans="1:2" ht="3" customHeight="1">
      <c r="A102" s="26"/>
      <c r="B102" s="30"/>
    </row>
    <row r="103" spans="1:2" ht="15">
      <c r="A103" s="41" t="s">
        <v>68</v>
      </c>
      <c r="B103" s="40">
        <f>B93+B97+B101</f>
        <v>0</v>
      </c>
    </row>
    <row r="104" spans="1:2" ht="3" customHeight="1">
      <c r="A104" s="26"/>
      <c r="B104" s="25"/>
    </row>
    <row r="105" spans="1:2" ht="24" customHeight="1" thickBot="1">
      <c r="A105" s="42" t="s">
        <v>83</v>
      </c>
      <c r="B105" s="48">
        <f>B103</f>
        <v>0</v>
      </c>
    </row>
    <row r="107" spans="1:2" ht="15">
      <c r="A107" s="51" t="s">
        <v>22</v>
      </c>
      <c r="B107" s="51"/>
    </row>
    <row r="127" ht="15">
      <c r="A127" s="45" t="s">
        <v>77</v>
      </c>
    </row>
    <row r="128" ht="15">
      <c r="A128" s="45" t="s">
        <v>79</v>
      </c>
    </row>
  </sheetData>
  <mergeCells count="4">
    <mergeCell ref="A3:B3"/>
    <mergeCell ref="A107:B107"/>
    <mergeCell ref="A1:B1"/>
    <mergeCell ref="A2:B2"/>
  </mergeCells>
  <printOptions/>
  <pageMargins left="0.7086614173228347" right="0" top="0.5905511811023623" bottom="0.3937007874015748" header="0.31496062992125984" footer="0.7086614173228347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2022-04-17T19:45:38Z</dcterms:modified>
  <cp:category/>
  <cp:version/>
  <cp:contentType/>
  <cp:contentStatus/>
</cp:coreProperties>
</file>