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856" activeTab="0"/>
  </bookViews>
  <sheets>
    <sheet name="VŘ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<sst xmlns="http://schemas.openxmlformats.org/spreadsheetml/2006/main" count="186" uniqueCount="75">
  <si>
    <t>Rozměr pneumatik</t>
  </si>
  <si>
    <t>Min. index nosnosti</t>
  </si>
  <si>
    <t>Min. index rychlosti</t>
  </si>
  <si>
    <t>Dezén</t>
  </si>
  <si>
    <t>Další parametry</t>
  </si>
  <si>
    <t>Min.záběr na mokru</t>
  </si>
  <si>
    <t>Max. hlučnost</t>
  </si>
  <si>
    <t>Počet</t>
  </si>
  <si>
    <t>Cena v Kč za  1 ks bez DPH</t>
  </si>
  <si>
    <t>Cena v Kč za množství bez DPH</t>
  </si>
  <si>
    <t>165/70 R14</t>
  </si>
  <si>
    <t>T</t>
  </si>
  <si>
    <t>E</t>
  </si>
  <si>
    <t>C</t>
  </si>
  <si>
    <t>celoroční</t>
  </si>
  <si>
    <t>B</t>
  </si>
  <si>
    <t>185/60 R14</t>
  </si>
  <si>
    <t>185/60 R15</t>
  </si>
  <si>
    <t>195/55 R15</t>
  </si>
  <si>
    <t>H</t>
  </si>
  <si>
    <t>M</t>
  </si>
  <si>
    <t>šíp</t>
  </si>
  <si>
    <t>Poznámka</t>
  </si>
  <si>
    <t>7,50-20</t>
  </si>
  <si>
    <t>116/114</t>
  </si>
  <si>
    <t>L</t>
  </si>
  <si>
    <t>letní</t>
  </si>
  <si>
    <t>215/70 R15C</t>
  </si>
  <si>
    <t>109/107</t>
  </si>
  <si>
    <t>2</t>
  </si>
  <si>
    <t>A</t>
  </si>
  <si>
    <t>215/60 R16</t>
  </si>
  <si>
    <t>225/75R17,5</t>
  </si>
  <si>
    <t>129/127</t>
  </si>
  <si>
    <t>D</t>
  </si>
  <si>
    <t>11,00 R20</t>
  </si>
  <si>
    <t>150/146</t>
  </si>
  <si>
    <t>K</t>
  </si>
  <si>
    <t>vodící pneumatika</t>
  </si>
  <si>
    <t>380/85 R24</t>
  </si>
  <si>
    <t>A8</t>
  </si>
  <si>
    <t>TT, 8PR</t>
  </si>
  <si>
    <t>--</t>
  </si>
  <si>
    <t>10,0/75-15,3</t>
  </si>
  <si>
    <t>14PR</t>
  </si>
  <si>
    <t>10,50-16</t>
  </si>
  <si>
    <t>12,4-24</t>
  </si>
  <si>
    <t>TT 8PR, šíp</t>
  </si>
  <si>
    <t>165/70 R13</t>
  </si>
  <si>
    <t>7,50/16</t>
  </si>
  <si>
    <t>TT, 6PR</t>
  </si>
  <si>
    <t>8,25-20</t>
  </si>
  <si>
    <t>univerzální</t>
  </si>
  <si>
    <t>205/80 R16C</t>
  </si>
  <si>
    <t>110/108</t>
  </si>
  <si>
    <t>R</t>
  </si>
  <si>
    <t>445/70 R24</t>
  </si>
  <si>
    <t>G</t>
  </si>
  <si>
    <t>TL, ocelový kord</t>
  </si>
  <si>
    <t>215/75R17,5</t>
  </si>
  <si>
    <t>135/133</t>
  </si>
  <si>
    <t>J</t>
  </si>
  <si>
    <t>silniční</t>
  </si>
  <si>
    <t>265/70R19,5</t>
  </si>
  <si>
    <t>140/138</t>
  </si>
  <si>
    <t>řídící</t>
  </si>
  <si>
    <t>záběrová</t>
  </si>
  <si>
    <t>148/138</t>
  </si>
  <si>
    <t>3</t>
  </si>
  <si>
    <t>např. Dunlop SP 344</t>
  </si>
  <si>
    <t>Výkaz k ocenění - 1. část - nákup pneumatik pro osobní vozy</t>
  </si>
  <si>
    <t>Výkaz k ocenění - 2. část - nákup pneumatik pro nákladní vozy a ostatní techniku</t>
  </si>
  <si>
    <t>Cena 1. část</t>
  </si>
  <si>
    <t>Cena 2. část</t>
  </si>
  <si>
    <t>Max. valivý odpor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</si>
</sst>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 applyProtection="1">
      <alignment horizontal="center" vertical="center"/>
      <protection locked="0"/>
    </xf>
    <xf numFmtId="4" fontId="4" fillId="0" borderId="6" xfId="0" applyNumberFormat="1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 applyProtection="1">
      <alignment horizontal="center" vertical="center"/>
      <protection locked="0"/>
    </xf>
    <xf numFmtId="4" fontId="4" fillId="2" borderId="8" xfId="0" applyNumberFormat="1" applyFont="1" applyFill="1" applyBorder="1" applyAlignment="1" applyProtection="1">
      <alignment horizontal="center" vertical="center"/>
      <protection locked="0"/>
    </xf>
    <xf numFmtId="4" fontId="4" fillId="0" borderId="9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1" xfId="0" applyBorder="1"/>
    <xf numFmtId="4" fontId="2" fillId="0" borderId="12" xfId="0" applyNumberFormat="1" applyFont="1" applyBorder="1" applyAlignment="1">
      <alignment horizontal="center"/>
    </xf>
    <xf numFmtId="0" fontId="5" fillId="3" borderId="13" xfId="0" applyNumberFormat="1" applyFont="1" applyFill="1" applyBorder="1" applyAlignment="1">
      <alignment horizontal="center" vertical="center"/>
    </xf>
    <xf numFmtId="0" fontId="5" fillId="3" borderId="14" xfId="0" applyNumberFormat="1" applyFont="1" applyFill="1" applyBorder="1" applyAlignment="1">
      <alignment horizontal="center" vertical="center"/>
    </xf>
    <xf numFmtId="0" fontId="6" fillId="3" borderId="15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/>
    </xf>
    <xf numFmtId="0" fontId="5" fillId="3" borderId="16" xfId="0" applyNumberFormat="1" applyFont="1" applyFill="1" applyBorder="1" applyAlignment="1">
      <alignment horizontal="center" vertical="center"/>
    </xf>
    <xf numFmtId="0" fontId="5" fillId="3" borderId="17" xfId="0" applyNumberFormat="1" applyFont="1" applyFill="1" applyBorder="1" applyAlignment="1">
      <alignment horizontal="center" vertical="center"/>
    </xf>
    <xf numFmtId="0" fontId="5" fillId="3" borderId="18" xfId="0" applyNumberFormat="1" applyFont="1" applyFill="1" applyBorder="1" applyAlignment="1">
      <alignment horizontal="center" vertical="center" wrapText="1"/>
    </xf>
    <xf numFmtId="49" fontId="5" fillId="3" borderId="17" xfId="0" applyNumberFormat="1" applyFont="1" applyFill="1" applyBorder="1" applyAlignment="1">
      <alignment horizontal="center" vertical="center"/>
    </xf>
    <xf numFmtId="0" fontId="5" fillId="3" borderId="15" xfId="0" applyNumberFormat="1" applyFont="1" applyFill="1" applyBorder="1" applyAlignment="1">
      <alignment horizontal="center" vertical="center" wrapText="1"/>
    </xf>
    <xf numFmtId="0" fontId="5" fillId="3" borderId="19" xfId="0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center" vertical="center"/>
    </xf>
    <xf numFmtId="0" fontId="5" fillId="3" borderId="21" xfId="0" applyNumberFormat="1" applyFont="1" applyFill="1" applyBorder="1" applyAlignment="1">
      <alignment horizontal="center" vertical="center" wrapText="1"/>
    </xf>
    <xf numFmtId="49" fontId="5" fillId="3" borderId="20" xfId="0" applyNumberFormat="1" applyFont="1" applyFill="1" applyBorder="1" applyAlignment="1">
      <alignment horizontal="center" vertical="center"/>
    </xf>
    <xf numFmtId="4" fontId="4" fillId="2" borderId="22" xfId="0" applyNumberFormat="1" applyFont="1" applyFill="1" applyBorder="1" applyAlignment="1" applyProtection="1">
      <alignment horizontal="center" vertical="center"/>
      <protection locked="0"/>
    </xf>
    <xf numFmtId="4" fontId="4" fillId="0" borderId="23" xfId="0" applyNumberFormat="1" applyFont="1" applyFill="1" applyBorder="1" applyAlignment="1">
      <alignment horizontal="center" vertical="center"/>
    </xf>
    <xf numFmtId="0" fontId="6" fillId="3" borderId="18" xfId="0" applyNumberFormat="1" applyFont="1" applyFill="1" applyBorder="1" applyAlignment="1">
      <alignment horizontal="center" vertical="center" wrapText="1"/>
    </xf>
    <xf numFmtId="4" fontId="4" fillId="2" borderId="24" xfId="0" applyNumberFormat="1" applyFont="1" applyFill="1" applyBorder="1" applyAlignment="1" applyProtection="1">
      <alignment horizontal="center" vertical="center"/>
      <protection locked="0"/>
    </xf>
    <xf numFmtId="0" fontId="5" fillId="3" borderId="17" xfId="0" applyNumberFormat="1" applyFont="1" applyFill="1" applyBorder="1" applyAlignment="1" quotePrefix="1">
      <alignment horizontal="center" vertical="center"/>
    </xf>
    <xf numFmtId="0" fontId="5" fillId="3" borderId="14" xfId="0" applyNumberFormat="1" applyFont="1" applyFill="1" applyBorder="1" applyAlignment="1" quotePrefix="1">
      <alignment horizontal="center" vertical="center"/>
    </xf>
    <xf numFmtId="0" fontId="5" fillId="3" borderId="13" xfId="0" applyNumberFormat="1" applyFont="1" applyFill="1" applyBorder="1" applyAlignment="1">
      <alignment horizontal="center" vertical="center" wrapText="1"/>
    </xf>
    <xf numFmtId="0" fontId="5" fillId="3" borderId="25" xfId="0" applyNumberFormat="1" applyFont="1" applyFill="1" applyBorder="1" applyAlignment="1">
      <alignment horizontal="center" vertical="center"/>
    </xf>
    <xf numFmtId="0" fontId="5" fillId="3" borderId="26" xfId="0" applyNumberFormat="1" applyFont="1" applyFill="1" applyBorder="1" applyAlignment="1">
      <alignment horizontal="center" vertical="center"/>
    </xf>
    <xf numFmtId="0" fontId="5" fillId="3" borderId="27" xfId="0" applyNumberFormat="1" applyFont="1" applyFill="1" applyBorder="1" applyAlignment="1">
      <alignment horizontal="center" vertical="center" wrapText="1"/>
    </xf>
    <xf numFmtId="49" fontId="5" fillId="3" borderId="26" xfId="0" applyNumberFormat="1" applyFont="1" applyFill="1" applyBorder="1" applyAlignment="1">
      <alignment horizontal="center" vertical="center"/>
    </xf>
    <xf numFmtId="0" fontId="5" fillId="3" borderId="19" xfId="0" applyNumberFormat="1" applyFont="1" applyFill="1" applyBorder="1" applyAlignment="1">
      <alignment horizontal="center" vertical="center"/>
    </xf>
    <xf numFmtId="0" fontId="6" fillId="3" borderId="2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2" fillId="0" borderId="11" xfId="0" applyFont="1" applyBorder="1" applyAlignment="1">
      <alignment horizontal="center"/>
    </xf>
    <xf numFmtId="4" fontId="8" fillId="0" borderId="0" xfId="0" applyNumberFormat="1" applyFont="1" applyAlignment="1">
      <alignment horizontal="center"/>
    </xf>
    <xf numFmtId="0" fontId="7" fillId="3" borderId="0" xfId="0" applyNumberFormat="1" applyFont="1" applyFill="1" applyBorder="1" applyAlignment="1">
      <alignment horizontal="left" vertical="center"/>
    </xf>
    <xf numFmtId="0" fontId="0" fillId="0" borderId="28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 topLeftCell="A1">
      <selection activeCell="F14" sqref="F14"/>
    </sheetView>
  </sheetViews>
  <sheetFormatPr defaultColWidth="9.28125" defaultRowHeight="15"/>
  <cols>
    <col min="1" max="1" width="12.140625" style="0" customWidth="1"/>
    <col min="2" max="3" width="9.28125" style="2" customWidth="1"/>
    <col min="4" max="4" width="8.7109375" style="0" customWidth="1"/>
    <col min="5" max="5" width="17.421875" style="0" bestFit="1" customWidth="1"/>
    <col min="6" max="6" width="5.00390625" style="0" bestFit="1" customWidth="1"/>
    <col min="7" max="7" width="7.7109375" style="0" bestFit="1" customWidth="1"/>
    <col min="8" max="8" width="6.7109375" style="0" bestFit="1" customWidth="1"/>
    <col min="9" max="9" width="9.28125" style="2" bestFit="1" customWidth="1"/>
    <col min="10" max="10" width="5.7109375" style="0" bestFit="1" customWidth="1"/>
    <col min="11" max="11" width="15.140625" style="0" bestFit="1" customWidth="1"/>
    <col min="12" max="12" width="10.421875" style="0" customWidth="1"/>
  </cols>
  <sheetData>
    <row r="1" ht="15" thickBot="1">
      <c r="A1" s="1" t="s">
        <v>70</v>
      </c>
    </row>
    <row r="2" spans="1:12" ht="43.8" thickBo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74</v>
      </c>
      <c r="G2" s="5" t="s">
        <v>5</v>
      </c>
      <c r="H2" s="5" t="s">
        <v>6</v>
      </c>
      <c r="I2" s="4" t="s">
        <v>22</v>
      </c>
      <c r="J2" s="4" t="s">
        <v>7</v>
      </c>
      <c r="K2" s="4" t="s">
        <v>8</v>
      </c>
      <c r="L2" s="6" t="s">
        <v>9</v>
      </c>
    </row>
    <row r="3" spans="1:12" ht="16.2" thickTop="1">
      <c r="A3" s="17" t="s">
        <v>27</v>
      </c>
      <c r="B3" s="18" t="s">
        <v>28</v>
      </c>
      <c r="C3" s="18" t="s">
        <v>11</v>
      </c>
      <c r="D3" s="18" t="s">
        <v>26</v>
      </c>
      <c r="E3" s="19"/>
      <c r="F3" s="20" t="s">
        <v>13</v>
      </c>
      <c r="G3" s="20" t="s">
        <v>13</v>
      </c>
      <c r="H3" s="20" t="s">
        <v>29</v>
      </c>
      <c r="I3" s="18"/>
      <c r="J3" s="18">
        <v>4</v>
      </c>
      <c r="K3" s="8"/>
      <c r="L3" s="9">
        <f aca="true" t="shared" si="0" ref="L3:L29">J3*K3</f>
        <v>0</v>
      </c>
    </row>
    <row r="4" spans="1:12" ht="15.6">
      <c r="A4" s="21" t="s">
        <v>16</v>
      </c>
      <c r="B4" s="22">
        <v>82</v>
      </c>
      <c r="C4" s="22" t="s">
        <v>11</v>
      </c>
      <c r="D4" s="22" t="s">
        <v>26</v>
      </c>
      <c r="E4" s="23"/>
      <c r="F4" s="24" t="s">
        <v>13</v>
      </c>
      <c r="G4" s="24" t="s">
        <v>30</v>
      </c>
      <c r="H4" s="24" t="s">
        <v>29</v>
      </c>
      <c r="I4" s="22"/>
      <c r="J4" s="22">
        <v>4</v>
      </c>
      <c r="K4" s="8"/>
      <c r="L4" s="9">
        <f t="shared" si="0"/>
        <v>0</v>
      </c>
    </row>
    <row r="5" spans="1:12" ht="15.6">
      <c r="A5" s="21" t="s">
        <v>31</v>
      </c>
      <c r="B5" s="22">
        <v>95</v>
      </c>
      <c r="C5" s="22" t="s">
        <v>19</v>
      </c>
      <c r="D5" s="22" t="s">
        <v>26</v>
      </c>
      <c r="E5" s="23"/>
      <c r="F5" s="24" t="s">
        <v>15</v>
      </c>
      <c r="G5" s="24" t="s">
        <v>15</v>
      </c>
      <c r="H5" s="24">
        <v>3</v>
      </c>
      <c r="I5" s="22"/>
      <c r="J5" s="22">
        <v>4</v>
      </c>
      <c r="K5" s="8"/>
      <c r="L5" s="9">
        <f t="shared" si="0"/>
        <v>0</v>
      </c>
    </row>
    <row r="6" spans="1:12" ht="15.6">
      <c r="A6" s="17" t="s">
        <v>31</v>
      </c>
      <c r="B6" s="18">
        <v>95</v>
      </c>
      <c r="C6" s="18" t="s">
        <v>19</v>
      </c>
      <c r="D6" s="18" t="s">
        <v>26</v>
      </c>
      <c r="E6" s="25"/>
      <c r="F6" s="20" t="s">
        <v>15</v>
      </c>
      <c r="G6" s="20" t="s">
        <v>15</v>
      </c>
      <c r="H6" s="20">
        <v>4</v>
      </c>
      <c r="I6" s="18"/>
      <c r="J6" s="18">
        <v>4</v>
      </c>
      <c r="K6" s="8"/>
      <c r="L6" s="9">
        <f t="shared" si="0"/>
        <v>0</v>
      </c>
    </row>
    <row r="7" spans="1:12" ht="15.6">
      <c r="A7" s="17" t="s">
        <v>31</v>
      </c>
      <c r="B7" s="18">
        <v>95</v>
      </c>
      <c r="C7" s="18" t="s">
        <v>19</v>
      </c>
      <c r="D7" s="18" t="s">
        <v>26</v>
      </c>
      <c r="E7" s="25"/>
      <c r="F7" s="20" t="s">
        <v>15</v>
      </c>
      <c r="G7" s="20" t="s">
        <v>15</v>
      </c>
      <c r="H7" s="20">
        <v>5</v>
      </c>
      <c r="I7" s="18"/>
      <c r="J7" s="18">
        <v>4</v>
      </c>
      <c r="K7" s="8"/>
      <c r="L7" s="9">
        <f t="shared" si="0"/>
        <v>0</v>
      </c>
    </row>
    <row r="8" spans="1:12" ht="16.2" thickBot="1">
      <c r="A8" s="41" t="s">
        <v>10</v>
      </c>
      <c r="B8" s="27">
        <v>81</v>
      </c>
      <c r="C8" s="27" t="s">
        <v>11</v>
      </c>
      <c r="D8" s="27" t="s">
        <v>26</v>
      </c>
      <c r="E8" s="42"/>
      <c r="F8" s="29" t="s">
        <v>15</v>
      </c>
      <c r="G8" s="29" t="s">
        <v>13</v>
      </c>
      <c r="H8" s="29" t="s">
        <v>29</v>
      </c>
      <c r="I8" s="27"/>
      <c r="J8" s="27">
        <v>4</v>
      </c>
      <c r="K8" s="30"/>
      <c r="L8" s="31">
        <f t="shared" si="0"/>
        <v>0</v>
      </c>
    </row>
    <row r="9" spans="1:12" ht="16.2" thickTop="1">
      <c r="A9" s="17" t="s">
        <v>17</v>
      </c>
      <c r="B9" s="18">
        <v>84</v>
      </c>
      <c r="C9" s="18" t="s">
        <v>19</v>
      </c>
      <c r="D9" s="18" t="s">
        <v>26</v>
      </c>
      <c r="E9" s="25"/>
      <c r="F9" s="20" t="s">
        <v>15</v>
      </c>
      <c r="G9" s="20" t="s">
        <v>30</v>
      </c>
      <c r="H9" s="20" t="s">
        <v>29</v>
      </c>
      <c r="I9" s="18"/>
      <c r="J9" s="18">
        <v>4</v>
      </c>
      <c r="K9" s="10"/>
      <c r="L9" s="9">
        <f aca="true" t="shared" si="1" ref="L9">J9*K9</f>
        <v>0</v>
      </c>
    </row>
    <row r="10" spans="1:12" ht="15.6">
      <c r="A10" s="17" t="s">
        <v>53</v>
      </c>
      <c r="B10" s="18" t="s">
        <v>54</v>
      </c>
      <c r="C10" s="18" t="s">
        <v>55</v>
      </c>
      <c r="D10" s="18" t="s">
        <v>26</v>
      </c>
      <c r="E10" s="25"/>
      <c r="F10" s="20" t="s">
        <v>13</v>
      </c>
      <c r="G10" s="20" t="s">
        <v>12</v>
      </c>
      <c r="H10" s="20" t="s">
        <v>29</v>
      </c>
      <c r="I10" s="18"/>
      <c r="J10" s="18">
        <v>4</v>
      </c>
      <c r="K10" s="10"/>
      <c r="L10" s="9">
        <f>J10*K10</f>
        <v>0</v>
      </c>
    </row>
    <row r="11" spans="1:12" ht="16.2" thickBot="1">
      <c r="A11" s="37" t="s">
        <v>18</v>
      </c>
      <c r="B11" s="38">
        <v>85</v>
      </c>
      <c r="C11" s="38" t="s">
        <v>19</v>
      </c>
      <c r="D11" s="38" t="s">
        <v>26</v>
      </c>
      <c r="E11" s="39"/>
      <c r="F11" s="40" t="s">
        <v>15</v>
      </c>
      <c r="G11" s="40" t="s">
        <v>13</v>
      </c>
      <c r="H11" s="40" t="s">
        <v>29</v>
      </c>
      <c r="I11" s="38"/>
      <c r="J11" s="38">
        <v>4</v>
      </c>
      <c r="K11" s="11"/>
      <c r="L11" s="12">
        <f>J11*K11</f>
        <v>0</v>
      </c>
    </row>
    <row r="12" spans="1:12" ht="15" thickBot="1">
      <c r="A12" s="13"/>
      <c r="B12" s="14"/>
      <c r="C12" s="14"/>
      <c r="D12" s="15"/>
      <c r="E12" s="15"/>
      <c r="F12" s="15"/>
      <c r="G12" s="15"/>
      <c r="H12" s="15"/>
      <c r="I12" s="15"/>
      <c r="J12" s="14"/>
      <c r="K12" s="49" t="s">
        <v>72</v>
      </c>
      <c r="L12" s="16">
        <f>SUM(L3:L11)</f>
        <v>0</v>
      </c>
    </row>
    <row r="13" spans="1:12" s="48" customFormat="1" ht="27" customHeight="1" thickBot="1">
      <c r="A13" s="1" t="s">
        <v>71</v>
      </c>
      <c r="B13" s="44"/>
      <c r="C13" s="44"/>
      <c r="D13" s="44"/>
      <c r="E13" s="45"/>
      <c r="F13" s="46"/>
      <c r="G13" s="46"/>
      <c r="H13" s="46"/>
      <c r="I13" s="44"/>
      <c r="J13" s="44"/>
      <c r="K13" s="47"/>
      <c r="L13" s="43"/>
    </row>
    <row r="14" spans="1:12" ht="43.8" thickBot="1">
      <c r="A14" s="3" t="s">
        <v>0</v>
      </c>
      <c r="B14" s="4" t="s">
        <v>1</v>
      </c>
      <c r="C14" s="4" t="s">
        <v>2</v>
      </c>
      <c r="D14" s="4" t="s">
        <v>3</v>
      </c>
      <c r="E14" s="4" t="s">
        <v>4</v>
      </c>
      <c r="F14" s="5" t="s">
        <v>74</v>
      </c>
      <c r="G14" s="5" t="s">
        <v>5</v>
      </c>
      <c r="H14" s="5" t="s">
        <v>6</v>
      </c>
      <c r="I14" s="4" t="s">
        <v>22</v>
      </c>
      <c r="J14" s="4" t="s">
        <v>7</v>
      </c>
      <c r="K14" s="4" t="s">
        <v>8</v>
      </c>
      <c r="L14" s="6" t="s">
        <v>9</v>
      </c>
    </row>
    <row r="15" spans="1:12" ht="16.2" thickTop="1">
      <c r="A15" s="17" t="s">
        <v>23</v>
      </c>
      <c r="B15" s="18" t="s">
        <v>24</v>
      </c>
      <c r="C15" s="18" t="s">
        <v>25</v>
      </c>
      <c r="D15" s="18" t="s">
        <v>26</v>
      </c>
      <c r="E15" s="19"/>
      <c r="F15" s="20"/>
      <c r="G15" s="20"/>
      <c r="H15" s="20"/>
      <c r="I15" s="18"/>
      <c r="J15" s="18">
        <v>2</v>
      </c>
      <c r="K15" s="10"/>
      <c r="L15" s="9">
        <f>J15*K15</f>
        <v>0</v>
      </c>
    </row>
    <row r="16" spans="1:12" ht="15.6">
      <c r="A16" s="17" t="s">
        <v>32</v>
      </c>
      <c r="B16" s="18" t="s">
        <v>33</v>
      </c>
      <c r="C16" s="18" t="s">
        <v>20</v>
      </c>
      <c r="D16" s="18" t="s">
        <v>26</v>
      </c>
      <c r="E16" s="19" t="s">
        <v>69</v>
      </c>
      <c r="F16" s="20" t="s">
        <v>13</v>
      </c>
      <c r="G16" s="20" t="s">
        <v>34</v>
      </c>
      <c r="H16" s="20" t="s">
        <v>29</v>
      </c>
      <c r="I16" s="18"/>
      <c r="J16" s="18">
        <v>4</v>
      </c>
      <c r="K16" s="8"/>
      <c r="L16" s="9">
        <f>J16*K16</f>
        <v>0</v>
      </c>
    </row>
    <row r="17" spans="1:12" ht="15.6">
      <c r="A17" s="17" t="s">
        <v>35</v>
      </c>
      <c r="B17" s="18" t="s">
        <v>36</v>
      </c>
      <c r="C17" s="18" t="s">
        <v>37</v>
      </c>
      <c r="D17" s="18" t="s">
        <v>14</v>
      </c>
      <c r="E17" s="19" t="s">
        <v>38</v>
      </c>
      <c r="F17" s="20" t="s">
        <v>34</v>
      </c>
      <c r="G17" s="20" t="s">
        <v>13</v>
      </c>
      <c r="H17" s="20" t="s">
        <v>29</v>
      </c>
      <c r="I17" s="18"/>
      <c r="J17" s="18">
        <v>2</v>
      </c>
      <c r="K17" s="10"/>
      <c r="L17" s="9">
        <f t="shared" si="0"/>
        <v>0</v>
      </c>
    </row>
    <row r="18" spans="1:12" ht="16.2" thickBot="1">
      <c r="A18" s="26" t="s">
        <v>39</v>
      </c>
      <c r="B18" s="27">
        <v>131</v>
      </c>
      <c r="C18" s="27" t="s">
        <v>40</v>
      </c>
      <c r="D18" s="27" t="s">
        <v>21</v>
      </c>
      <c r="E18" s="28" t="s">
        <v>41</v>
      </c>
      <c r="F18" s="29" t="s">
        <v>42</v>
      </c>
      <c r="G18" s="29" t="s">
        <v>42</v>
      </c>
      <c r="H18" s="29" t="s">
        <v>42</v>
      </c>
      <c r="I18" s="27"/>
      <c r="J18" s="27">
        <v>2</v>
      </c>
      <c r="K18" s="30"/>
      <c r="L18" s="31">
        <f t="shared" si="0"/>
        <v>0</v>
      </c>
    </row>
    <row r="19" spans="1:12" ht="16.2" thickTop="1">
      <c r="A19" s="21" t="s">
        <v>43</v>
      </c>
      <c r="B19" s="22">
        <v>132</v>
      </c>
      <c r="C19" s="22" t="s">
        <v>40</v>
      </c>
      <c r="D19" s="22" t="s">
        <v>14</v>
      </c>
      <c r="E19" s="32" t="s">
        <v>44</v>
      </c>
      <c r="F19" s="24" t="s">
        <v>42</v>
      </c>
      <c r="G19" s="24" t="s">
        <v>42</v>
      </c>
      <c r="H19" s="24" t="s">
        <v>42</v>
      </c>
      <c r="I19" s="22"/>
      <c r="J19" s="22">
        <v>1</v>
      </c>
      <c r="K19" s="33"/>
      <c r="L19" s="7">
        <f t="shared" si="0"/>
        <v>0</v>
      </c>
    </row>
    <row r="20" spans="1:12" ht="15.6">
      <c r="A20" s="17" t="s">
        <v>45</v>
      </c>
      <c r="B20" s="18">
        <v>130</v>
      </c>
      <c r="C20" s="18" t="s">
        <v>40</v>
      </c>
      <c r="D20" s="18" t="s">
        <v>14</v>
      </c>
      <c r="E20" s="25" t="s">
        <v>44</v>
      </c>
      <c r="F20" s="20" t="s">
        <v>42</v>
      </c>
      <c r="G20" s="20" t="s">
        <v>42</v>
      </c>
      <c r="H20" s="20" t="s">
        <v>42</v>
      </c>
      <c r="I20" s="18"/>
      <c r="J20" s="18">
        <v>4</v>
      </c>
      <c r="K20" s="10"/>
      <c r="L20" s="9">
        <f t="shared" si="0"/>
        <v>0</v>
      </c>
    </row>
    <row r="21" spans="1:12" ht="15.6">
      <c r="A21" s="17" t="s">
        <v>46</v>
      </c>
      <c r="B21" s="18">
        <v>121</v>
      </c>
      <c r="C21" s="18" t="s">
        <v>40</v>
      </c>
      <c r="D21" s="18" t="s">
        <v>14</v>
      </c>
      <c r="E21" s="25" t="s">
        <v>47</v>
      </c>
      <c r="F21" s="20"/>
      <c r="G21" s="20"/>
      <c r="H21" s="20"/>
      <c r="I21" s="18"/>
      <c r="J21" s="18">
        <v>2</v>
      </c>
      <c r="K21" s="10"/>
      <c r="L21" s="9">
        <f t="shared" si="0"/>
        <v>0</v>
      </c>
    </row>
    <row r="22" spans="1:12" ht="15.6">
      <c r="A22" s="17" t="s">
        <v>48</v>
      </c>
      <c r="B22" s="18">
        <v>79</v>
      </c>
      <c r="C22" s="18" t="s">
        <v>11</v>
      </c>
      <c r="D22" s="18" t="s">
        <v>14</v>
      </c>
      <c r="E22" s="19"/>
      <c r="F22" s="20" t="s">
        <v>13</v>
      </c>
      <c r="G22" s="20" t="s">
        <v>12</v>
      </c>
      <c r="H22" s="20" t="s">
        <v>29</v>
      </c>
      <c r="I22" s="18"/>
      <c r="J22" s="18">
        <v>4</v>
      </c>
      <c r="K22" s="10"/>
      <c r="L22" s="9">
        <f t="shared" si="0"/>
        <v>0</v>
      </c>
    </row>
    <row r="23" spans="1:12" ht="15.6">
      <c r="A23" s="21" t="s">
        <v>49</v>
      </c>
      <c r="B23" s="34" t="s">
        <v>42</v>
      </c>
      <c r="C23" s="34" t="s">
        <v>42</v>
      </c>
      <c r="D23" s="22" t="s">
        <v>21</v>
      </c>
      <c r="E23" s="23" t="s">
        <v>50</v>
      </c>
      <c r="F23" s="24" t="s">
        <v>42</v>
      </c>
      <c r="G23" s="24" t="s">
        <v>42</v>
      </c>
      <c r="H23" s="24" t="s">
        <v>42</v>
      </c>
      <c r="I23" s="22"/>
      <c r="J23" s="22">
        <v>1</v>
      </c>
      <c r="K23" s="10"/>
      <c r="L23" s="9">
        <f t="shared" si="0"/>
        <v>0</v>
      </c>
    </row>
    <row r="24" spans="1:12" ht="15.6">
      <c r="A24" s="21" t="s">
        <v>51</v>
      </c>
      <c r="B24" s="35" t="s">
        <v>42</v>
      </c>
      <c r="C24" s="35" t="s">
        <v>42</v>
      </c>
      <c r="D24" s="18" t="s">
        <v>14</v>
      </c>
      <c r="E24" s="23" t="s">
        <v>52</v>
      </c>
      <c r="F24" s="20" t="s">
        <v>42</v>
      </c>
      <c r="G24" s="20" t="s">
        <v>42</v>
      </c>
      <c r="H24" s="20" t="s">
        <v>42</v>
      </c>
      <c r="I24" s="18"/>
      <c r="J24" s="18">
        <v>4</v>
      </c>
      <c r="K24" s="10"/>
      <c r="L24" s="9">
        <f t="shared" si="0"/>
        <v>0</v>
      </c>
    </row>
    <row r="25" spans="1:12" ht="15.6">
      <c r="A25" s="36" t="s">
        <v>56</v>
      </c>
      <c r="B25" s="18">
        <v>151</v>
      </c>
      <c r="C25" s="18" t="s">
        <v>57</v>
      </c>
      <c r="D25" s="18" t="s">
        <v>21</v>
      </c>
      <c r="E25" s="19" t="s">
        <v>58</v>
      </c>
      <c r="F25" s="20" t="s">
        <v>42</v>
      </c>
      <c r="G25" s="20" t="s">
        <v>42</v>
      </c>
      <c r="H25" s="20" t="s">
        <v>42</v>
      </c>
      <c r="I25" s="18"/>
      <c r="J25" s="18">
        <v>4</v>
      </c>
      <c r="K25" s="10"/>
      <c r="L25" s="9">
        <f t="shared" si="0"/>
        <v>0</v>
      </c>
    </row>
    <row r="26" spans="1:12" ht="15.6">
      <c r="A26" s="21" t="s">
        <v>59</v>
      </c>
      <c r="B26" s="22" t="s">
        <v>60</v>
      </c>
      <c r="C26" s="22" t="s">
        <v>61</v>
      </c>
      <c r="D26" s="22" t="s">
        <v>62</v>
      </c>
      <c r="E26" s="32"/>
      <c r="F26" s="24" t="s">
        <v>15</v>
      </c>
      <c r="G26" s="24" t="s">
        <v>13</v>
      </c>
      <c r="H26" s="24" t="s">
        <v>29</v>
      </c>
      <c r="I26" s="22"/>
      <c r="J26" s="22">
        <v>4</v>
      </c>
      <c r="K26" s="10"/>
      <c r="L26" s="9">
        <f t="shared" si="0"/>
        <v>0</v>
      </c>
    </row>
    <row r="27" spans="1:12" ht="15.6">
      <c r="A27" s="21" t="s">
        <v>63</v>
      </c>
      <c r="B27" s="18" t="s">
        <v>64</v>
      </c>
      <c r="C27" s="18" t="s">
        <v>20</v>
      </c>
      <c r="D27" s="18" t="s">
        <v>14</v>
      </c>
      <c r="E27" s="32" t="s">
        <v>65</v>
      </c>
      <c r="F27" s="20" t="s">
        <v>13</v>
      </c>
      <c r="G27" s="20" t="s">
        <v>13</v>
      </c>
      <c r="H27" s="20" t="s">
        <v>29</v>
      </c>
      <c r="I27" s="18"/>
      <c r="J27" s="18">
        <v>2</v>
      </c>
      <c r="K27" s="10"/>
      <c r="L27" s="9">
        <f t="shared" si="0"/>
        <v>0</v>
      </c>
    </row>
    <row r="28" spans="1:12" ht="15.6">
      <c r="A28" s="17" t="s">
        <v>63</v>
      </c>
      <c r="B28" s="18" t="s">
        <v>64</v>
      </c>
      <c r="C28" s="18" t="s">
        <v>20</v>
      </c>
      <c r="D28" s="18" t="s">
        <v>14</v>
      </c>
      <c r="E28" s="19" t="s">
        <v>66</v>
      </c>
      <c r="F28" s="20" t="s">
        <v>13</v>
      </c>
      <c r="G28" s="20" t="s">
        <v>13</v>
      </c>
      <c r="H28" s="20" t="s">
        <v>29</v>
      </c>
      <c r="I28" s="18"/>
      <c r="J28" s="18">
        <v>4</v>
      </c>
      <c r="K28" s="10"/>
      <c r="L28" s="9">
        <f t="shared" si="0"/>
        <v>0</v>
      </c>
    </row>
    <row r="29" spans="1:12" ht="16.2" thickBot="1">
      <c r="A29" s="37" t="s">
        <v>63</v>
      </c>
      <c r="B29" s="38" t="s">
        <v>67</v>
      </c>
      <c r="C29" s="38" t="s">
        <v>20</v>
      </c>
      <c r="D29" s="38" t="s">
        <v>14</v>
      </c>
      <c r="E29" s="39" t="s">
        <v>65</v>
      </c>
      <c r="F29" s="40" t="s">
        <v>13</v>
      </c>
      <c r="G29" s="40" t="s">
        <v>13</v>
      </c>
      <c r="H29" s="40" t="s">
        <v>68</v>
      </c>
      <c r="I29" s="38"/>
      <c r="J29" s="38">
        <v>2</v>
      </c>
      <c r="K29" s="11"/>
      <c r="L29" s="12">
        <f t="shared" si="0"/>
        <v>0</v>
      </c>
    </row>
    <row r="30" spans="1:12" ht="15" thickBot="1">
      <c r="A30" s="13"/>
      <c r="B30" s="14"/>
      <c r="C30" s="14"/>
      <c r="D30" s="15"/>
      <c r="E30" s="15"/>
      <c r="F30" s="15"/>
      <c r="G30" s="15"/>
      <c r="H30" s="15"/>
      <c r="I30" s="15"/>
      <c r="J30" s="14"/>
      <c r="K30" s="49" t="s">
        <v>73</v>
      </c>
      <c r="L30" s="16">
        <f>SUM(L15:L29)</f>
        <v>0</v>
      </c>
    </row>
    <row r="31" spans="8:12" ht="15.6">
      <c r="H31" s="52"/>
      <c r="I31" s="51"/>
      <c r="L31" s="50"/>
    </row>
  </sheetData>
  <dataValidations count="1">
    <dataValidation type="decimal" allowBlank="1" showInputMessage="1" showErrorMessage="1" promptTitle="Upozornění" prompt="Vkládejte pouze čísla od 0 do 100 000." sqref="K3:K11 K15:K29 K13">
      <formula1>0</formula1>
      <formula2>100000</formula2>
    </dataValidation>
  </dataValidations>
  <printOptions horizontalCentered="1"/>
  <pageMargins left="0.15748031496062992" right="0.15748031496062992" top="0.2" bottom="0.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Ing. Roman Chalupa</cp:lastModifiedBy>
  <cp:lastPrinted>2022-05-06T08:19:44Z</cp:lastPrinted>
  <dcterms:created xsi:type="dcterms:W3CDTF">2021-10-13T10:06:46Z</dcterms:created>
  <dcterms:modified xsi:type="dcterms:W3CDTF">2022-05-06T11:53:34Z</dcterms:modified>
  <cp:category/>
  <cp:version/>
  <cp:contentType/>
  <cp:contentStatus/>
</cp:coreProperties>
</file>