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0" yWindow="0" windowWidth="26580" windowHeight="15600" activeTab="0"/>
  </bookViews>
  <sheets>
    <sheet name="Látkové upomínkové předmět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<sst xmlns="http://schemas.openxmlformats.org/spreadsheetml/2006/main" count="36" uniqueCount="33">
  <si>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veřejné zakázky malého rozsahu pod názvem:</t>
  </si>
  <si>
    <t>Pořad. číslo</t>
  </si>
  <si>
    <t>Požadované zboží</t>
  </si>
  <si>
    <t>Specifikace zboží zadavatelem*</t>
  </si>
  <si>
    <t>Předložení vzorku**</t>
  </si>
  <si>
    <t>Ilustrační náhled předmětu</t>
  </si>
  <si>
    <t>Nabídková cena
bez DPH za kus</t>
  </si>
  <si>
    <t>Celková nabídková cena</t>
  </si>
  <si>
    <t>1. rok</t>
  </si>
  <si>
    <t>2. rok</t>
  </si>
  <si>
    <t>bez DPH</t>
  </si>
  <si>
    <t>21% DPH</t>
  </si>
  <si>
    <t>vč. DPH</t>
  </si>
  <si>
    <t>ANO</t>
  </si>
  <si>
    <t>látkový kůň</t>
  </si>
  <si>
    <t>látkový vak na záda</t>
  </si>
  <si>
    <t>* Velikost, hmotnost či objem požadovaného zboží je pouze orientační a může se lišit v rozmezí ± 10 %.</t>
  </si>
  <si>
    <t xml:space="preserve">** Pozn. Je-li součástí požadovaného zboží výšivka, potisk malovaným obrázkem, fotografií, textem či logem, dodá účastník výběrového řízení vzorek zboží, je-li vyžadován, bez výšivky (potisku). </t>
  </si>
  <si>
    <t>Vybraný dodavatel musí být schopen dodat předměty minimálně v poměrném barevném provedení (tzn. v případě dodání ve dvou barvách cca 1/2, ve třech barvách cca 1/3 apod.) Zadavatel však není povinen předměty v poměrném barevném provedení odebrat.</t>
  </si>
  <si>
    <t>Všechna loga a text budou v jednobarevném (monochromatickém) provedení. Barva log a textu bude zvolena s ohledem na barvu podkladového materiálu, na který budou daná loga a text umístěny.</t>
  </si>
  <si>
    <r>
      <rPr>
        <b/>
        <sz val="10"/>
        <color theme="1"/>
        <rFont val="Verdana"/>
        <family val="2"/>
      </rPr>
      <t>Všechny předměty budou podléhat schválení objednatelem.</t>
    </r>
    <r>
      <rPr>
        <sz val="10"/>
        <color theme="1"/>
        <rFont val="Verdana"/>
        <family val="2"/>
      </rPr>
      <t xml:space="preserve"> Vybraný dodavatel předloží zadavateli ke schválení náhled umístění a velikosti výšivek, malovaných obrázků, fotografií, textů či log každého předmětu před jeho první objednávkou (např. ve formátu pdf, ppt), a to vždy minimálně 14 dní před výrobou daného  předmětu. Velikost výšivky (potisku) předmětů uvedená v tabulce je orientační, velikost musí být přizpůsobena velikosti předmětu. Výšivka (potisk) musí být čitelný. </t>
    </r>
  </si>
  <si>
    <t>Pro vytvoření všech předmětů je závazný Logomanuál Národního hřebčína Kladruby nad Labem, který bude vybraný dodavatel povinen respektovat a řídit se jím, nedohodne-li se zadavatel s dodavatelem jinak. Logomanuál bude předán vybranému dodavateli po nabytí účinnosti smlouvy.</t>
  </si>
  <si>
    <t>Množství (ks)
- předpoklad</t>
  </si>
  <si>
    <t>Finální tisková data k potisku či podklady k vyšití dodá zadavatel přímo vybranému dodavateli. Zadavatel předpokládá potisk zboží technologií sítotisku nebo transferu, v závislosti na potiskovaném materiálu.</t>
  </si>
  <si>
    <t xml:space="preserve">
• materiál 100 % bavlna
• kůň s klabonosem, ohon i hříva
• rozměr š 30 x v 14 cm
• výplň 100 % polyesterové vlákno
• každý kus v samostatném obalu, označený logem NHK
• vzor textilie podléhá schválení NHK - převládající barva bude vždy bílá nebo černá
</t>
  </si>
  <si>
    <t>Předpokládaná hodnota</t>
  </si>
  <si>
    <t>„Látkové suvenýry na rok 2022 - 2023“</t>
  </si>
  <si>
    <t>Požadavky zadavatele na látkové suvenýry</t>
  </si>
  <si>
    <t>bavlněná taška přes rameno</t>
  </si>
  <si>
    <t>Výška nápisu 5 cm</t>
  </si>
  <si>
    <t>rozměry loga 3 x 5 cm</t>
  </si>
  <si>
    <r>
      <t xml:space="preserve">
• bavlněná nákupní taška s popruhy přes rameno
• s výšivkou Národní hřebčín Kladruby nad Labem + výšivka loga NHK
• rozměr š </t>
    </r>
    <r>
      <rPr>
        <sz val="10"/>
        <color rgb="FFFF0000"/>
        <rFont val="Verdana"/>
        <family val="2"/>
      </rPr>
      <t>39 x v 41 cm</t>
    </r>
    <r>
      <rPr>
        <sz val="10"/>
        <color theme="1"/>
        <rFont val="Verdana"/>
        <family val="2"/>
      </rPr>
      <t xml:space="preserve">
• rozměr popruhu š 3 x d</t>
    </r>
    <r>
      <rPr>
        <sz val="10"/>
        <color rgb="FFFF0000"/>
        <rFont val="Verdana"/>
        <family val="2"/>
      </rPr>
      <t xml:space="preserve"> 70</t>
    </r>
    <r>
      <rPr>
        <sz val="10"/>
        <color theme="1"/>
        <rFont val="Verdana"/>
        <family val="2"/>
      </rPr>
      <t xml:space="preserve"> cm
• gramáž 100 g/m²
• barva </t>
    </r>
    <r>
      <rPr>
        <b/>
        <sz val="10"/>
        <color theme="1"/>
        <rFont val="Verdana"/>
        <family val="2"/>
      </rPr>
      <t>černá</t>
    </r>
    <r>
      <rPr>
        <sz val="10"/>
        <color theme="1"/>
        <rFont val="Verdana"/>
        <family val="2"/>
      </rPr>
      <t xml:space="preserve"> s bílou výšivkou</t>
    </r>
    <r>
      <rPr>
        <sz val="10"/>
        <color rgb="FFFF0000"/>
        <rFont val="Verdana"/>
        <family val="2"/>
      </rPr>
      <t xml:space="preserve"> </t>
    </r>
    <r>
      <rPr>
        <sz val="10"/>
        <color theme="1"/>
        <rFont val="Verdana"/>
        <family val="2"/>
      </rPr>
      <t xml:space="preserve">
</t>
    </r>
  </si>
  <si>
    <r>
      <t xml:space="preserve">
• materiál </t>
    </r>
    <r>
      <rPr>
        <sz val="10"/>
        <color rgb="FFFF0000"/>
        <rFont val="Verdana"/>
        <family val="2"/>
      </rPr>
      <t>100 % bavlna + šusťákovina</t>
    </r>
    <r>
      <rPr>
        <sz val="10"/>
        <color theme="1"/>
        <rFont val="Verdana"/>
        <family val="2"/>
      </rPr>
      <t xml:space="preserve">
• s výšivkou Národní hřebčín Kladruby nad Labem + výšivka loga NHK
• rozměr v </t>
    </r>
    <r>
      <rPr>
        <sz val="10"/>
        <color rgb="FFFF0000"/>
        <rFont val="Verdana"/>
        <family val="2"/>
      </rPr>
      <t>37 x š 33 cm</t>
    </r>
    <r>
      <rPr>
        <sz val="10"/>
        <color theme="1"/>
        <rFont val="Verdana"/>
        <family val="2"/>
      </rPr>
      <t xml:space="preserve">
• barva </t>
    </r>
    <r>
      <rPr>
        <b/>
        <sz val="10"/>
        <color theme="1"/>
        <rFont val="Verdana"/>
        <family val="2"/>
      </rPr>
      <t>černá</t>
    </r>
    <r>
      <rPr>
        <sz val="10"/>
        <color theme="1"/>
        <rFont val="Verdana"/>
        <family val="2"/>
      </rPr>
      <t xml:space="preserve"> s bílou výšivkou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</si>
</sst>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64" fontId="2" fillId="0" borderId="1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164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64" fontId="2" fillId="2" borderId="5" xfId="0" applyNumberFormat="1" applyFont="1" applyFill="1" applyBorder="1" applyAlignment="1" applyProtection="1">
      <alignment horizontal="center" vertical="center" wrapText="1"/>
      <protection/>
    </xf>
    <xf numFmtId="164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left" vertical="center" wrapText="1" indent="1"/>
      <protection/>
    </xf>
    <xf numFmtId="0" fontId="2" fillId="4" borderId="3" xfId="0" applyFont="1" applyFill="1" applyBorder="1" applyAlignment="1" applyProtection="1">
      <alignment horizontal="left" vertical="center" wrapText="1" inden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left" vertical="center" wrapText="1" indent="1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3" fontId="8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left" vertical="center" wrapText="1" indent="1"/>
      <protection/>
    </xf>
    <xf numFmtId="0" fontId="2" fillId="4" borderId="1" xfId="0" applyFont="1" applyFill="1" applyBorder="1" applyAlignment="1" applyProtection="1">
      <alignment horizontal="left" vertical="center" wrapText="1" inden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 indent="1"/>
      <protection/>
    </xf>
    <xf numFmtId="164" fontId="2" fillId="0" borderId="1" xfId="0" applyNumberFormat="1" applyFont="1" applyBorder="1" applyAlignment="1" applyProtection="1">
      <alignment horizontal="right" vertical="center" indent="1"/>
      <protection/>
    </xf>
    <xf numFmtId="3" fontId="8" fillId="4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left" vertical="center" wrapText="1" indent="1"/>
      <protection/>
    </xf>
    <xf numFmtId="0" fontId="2" fillId="4" borderId="2" xfId="0" applyFont="1" applyFill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 wrapText="1" indent="1"/>
      <protection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3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left" vertical="center" indent="1"/>
      <protection/>
    </xf>
    <xf numFmtId="0" fontId="6" fillId="2" borderId="10" xfId="0" applyFont="1" applyFill="1" applyBorder="1" applyAlignment="1" applyProtection="1">
      <alignment horizontal="lef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 indent="1"/>
      <protection/>
    </xf>
    <xf numFmtId="0" fontId="6" fillId="0" borderId="0" xfId="0" applyFont="1" applyAlignment="1" applyProtection="1">
      <alignment horizontal="left" vertical="center" indent="1"/>
      <protection/>
    </xf>
    <xf numFmtId="164" fontId="2" fillId="0" borderId="0" xfId="0" applyNumberFormat="1" applyFont="1" applyAlignment="1" applyProtection="1">
      <alignment horizontal="right" vertical="center" indent="1"/>
      <protection/>
    </xf>
    <xf numFmtId="0" fontId="2" fillId="0" borderId="0" xfId="0" applyFont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8</xdr:row>
      <xdr:rowOff>95250</xdr:rowOff>
    </xdr:from>
    <xdr:to>
      <xdr:col>4</xdr:col>
      <xdr:colOff>1914525</xdr:colOff>
      <xdr:row>8</xdr:row>
      <xdr:rowOff>1685925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17"/>
        <a:stretch>
          <a:fillRect/>
        </a:stretch>
      </xdr:blipFill>
      <xdr:spPr>
        <a:xfrm rot="16200000">
          <a:off x="6229350" y="4019550"/>
          <a:ext cx="1800225" cy="1581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409575</xdr:colOff>
      <xdr:row>8</xdr:row>
      <xdr:rowOff>1828800</xdr:rowOff>
    </xdr:from>
    <xdr:to>
      <xdr:col>4</xdr:col>
      <xdr:colOff>1685925</xdr:colOff>
      <xdr:row>8</xdr:row>
      <xdr:rowOff>3524250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5753100"/>
          <a:ext cx="1276350" cy="1695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314325</xdr:colOff>
      <xdr:row>7</xdr:row>
      <xdr:rowOff>47625</xdr:rowOff>
    </xdr:from>
    <xdr:to>
      <xdr:col>4</xdr:col>
      <xdr:colOff>1809750</xdr:colOff>
      <xdr:row>7</xdr:row>
      <xdr:rowOff>2047875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1809750"/>
          <a:ext cx="1495425" cy="1990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238125</xdr:colOff>
      <xdr:row>9</xdr:row>
      <xdr:rowOff>47625</xdr:rowOff>
    </xdr:from>
    <xdr:to>
      <xdr:col>4</xdr:col>
      <xdr:colOff>1771650</xdr:colOff>
      <xdr:row>9</xdr:row>
      <xdr:rowOff>2095500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7620000"/>
          <a:ext cx="1533525" cy="2047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1676400</xdr:colOff>
      <xdr:row>37</xdr:row>
      <xdr:rowOff>76200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13487400"/>
          <a:ext cx="1676400" cy="220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24</xdr:row>
      <xdr:rowOff>19050</xdr:rowOff>
    </xdr:from>
    <xdr:to>
      <xdr:col>6</xdr:col>
      <xdr:colOff>314325</xdr:colOff>
      <xdr:row>37</xdr:row>
      <xdr:rowOff>95250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3506450"/>
          <a:ext cx="3590925" cy="2209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 topLeftCell="A1">
      <pane xSplit="3" ySplit="7" topLeftCell="D8" activePane="bottomRight" state="frozen"/>
      <selection pane="topRight" activeCell="D1" sqref="D1"/>
      <selection pane="bottomLeft" activeCell="A8" sqref="A8"/>
      <selection pane="bottomRight" activeCell="F8" sqref="F8"/>
    </sheetView>
  </sheetViews>
  <sheetFormatPr defaultColWidth="9.140625" defaultRowHeight="15"/>
  <cols>
    <col min="1" max="1" width="13.28125" style="54" bestFit="1" customWidth="1"/>
    <col min="2" max="2" width="20.7109375" style="55" customWidth="1"/>
    <col min="3" max="3" width="42.00390625" style="58" customWidth="1"/>
    <col min="4" max="4" width="15.7109375" style="54" customWidth="1"/>
    <col min="5" max="5" width="30.7109375" style="58" customWidth="1"/>
    <col min="6" max="6" width="18.7109375" style="57" customWidth="1"/>
    <col min="7" max="8" width="10.7109375" style="54" customWidth="1"/>
    <col min="9" max="11" width="21.421875" style="57" bestFit="1" customWidth="1"/>
    <col min="12" max="16384" width="9.140625" style="6" customWidth="1"/>
  </cols>
  <sheetData>
    <row r="1" spans="1:11" ht="19.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1" ht="24.95" customHeight="1">
      <c r="A5" s="9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17" customFormat="1" ht="24.95" customHeigh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2" t="s">
        <v>22</v>
      </c>
      <c r="H6" s="13"/>
      <c r="I6" s="14" t="s">
        <v>7</v>
      </c>
      <c r="J6" s="15"/>
      <c r="K6" s="16"/>
    </row>
    <row r="7" spans="1:11" s="17" customFormat="1" ht="24.95" customHeight="1" thickBot="1">
      <c r="A7" s="18"/>
      <c r="B7" s="18"/>
      <c r="C7" s="18"/>
      <c r="D7" s="18"/>
      <c r="E7" s="18"/>
      <c r="F7" s="19"/>
      <c r="G7" s="20" t="s">
        <v>8</v>
      </c>
      <c r="H7" s="21" t="s">
        <v>9</v>
      </c>
      <c r="I7" s="22" t="s">
        <v>10</v>
      </c>
      <c r="J7" s="22" t="s">
        <v>11</v>
      </c>
      <c r="K7" s="22" t="s">
        <v>12</v>
      </c>
    </row>
    <row r="8" spans="1:11" s="30" customFormat="1" ht="170.25" customHeight="1" thickTop="1">
      <c r="A8" s="23">
        <v>1</v>
      </c>
      <c r="B8" s="24" t="s">
        <v>28</v>
      </c>
      <c r="C8" s="25" t="s">
        <v>31</v>
      </c>
      <c r="D8" s="26" t="s">
        <v>13</v>
      </c>
      <c r="E8" s="27"/>
      <c r="F8" s="3"/>
      <c r="G8" s="29">
        <v>250</v>
      </c>
      <c r="H8" s="29">
        <v>250</v>
      </c>
      <c r="I8" s="28">
        <f>F8*(G8+H8)</f>
        <v>0</v>
      </c>
      <c r="J8" s="28">
        <f>I8*0.21</f>
        <v>0</v>
      </c>
      <c r="K8" s="28">
        <f aca="true" t="shared" si="0" ref="K8">I8+J8</f>
        <v>0</v>
      </c>
    </row>
    <row r="9" spans="1:11" ht="287.25" customHeight="1">
      <c r="A9" s="31">
        <v>2</v>
      </c>
      <c r="B9" s="32" t="s">
        <v>14</v>
      </c>
      <c r="C9" s="33" t="s">
        <v>24</v>
      </c>
      <c r="D9" s="34" t="s">
        <v>13</v>
      </c>
      <c r="E9" s="35"/>
      <c r="F9" s="1"/>
      <c r="G9" s="37">
        <v>500</v>
      </c>
      <c r="H9" s="37">
        <v>500</v>
      </c>
      <c r="I9" s="38">
        <f>F9*(G9+H9)</f>
        <v>0</v>
      </c>
      <c r="J9" s="36">
        <f aca="true" t="shared" si="1" ref="J9:J10">I9*0.21</f>
        <v>0</v>
      </c>
      <c r="K9" s="36">
        <f aca="true" t="shared" si="2" ref="K9:K10">I9+J9</f>
        <v>0</v>
      </c>
    </row>
    <row r="10" spans="1:11" ht="171.75" customHeight="1" thickBot="1">
      <c r="A10" s="39">
        <v>3</v>
      </c>
      <c r="B10" s="40" t="s">
        <v>15</v>
      </c>
      <c r="C10" s="41" t="s">
        <v>32</v>
      </c>
      <c r="D10" s="42" t="s">
        <v>13</v>
      </c>
      <c r="E10" s="43"/>
      <c r="F10" s="2"/>
      <c r="G10" s="45">
        <v>200</v>
      </c>
      <c r="H10" s="45">
        <v>200</v>
      </c>
      <c r="I10" s="44">
        <f>F10*(G10+H10)</f>
        <v>0</v>
      </c>
      <c r="J10" s="44">
        <f t="shared" si="1"/>
        <v>0</v>
      </c>
      <c r="K10" s="44">
        <f t="shared" si="2"/>
        <v>0</v>
      </c>
    </row>
    <row r="11" spans="1:11" s="49" customFormat="1" ht="24.95" customHeight="1" thickTop="1">
      <c r="A11" s="46" t="s">
        <v>7</v>
      </c>
      <c r="B11" s="47"/>
      <c r="C11" s="47"/>
      <c r="D11" s="47"/>
      <c r="E11" s="47"/>
      <c r="F11" s="47"/>
      <c r="G11" s="47"/>
      <c r="H11" s="47"/>
      <c r="I11" s="48">
        <f>SUM(I8:I10)</f>
        <v>0</v>
      </c>
      <c r="J11" s="48">
        <f>SUM(J8:J10)</f>
        <v>0</v>
      </c>
      <c r="K11" s="48">
        <f>SUM(K8:K10)</f>
        <v>0</v>
      </c>
    </row>
    <row r="14" spans="1:11" ht="15">
      <c r="A14" s="50" t="s">
        <v>16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5">
      <c r="A15" s="50" t="s">
        <v>17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5">
      <c r="A16" s="51" t="s">
        <v>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53" customFormat="1" ht="39" customHeight="1">
      <c r="A17" s="52" t="s">
        <v>18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5">
      <c r="A18" s="52" t="s">
        <v>19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45" customHeight="1">
      <c r="A19" s="52" t="s">
        <v>20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35.25" customHeight="1">
      <c r="A20" s="52" t="s">
        <v>21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3" spans="3:5" ht="15">
      <c r="C23" s="4" t="s">
        <v>30</v>
      </c>
      <c r="E23" s="56" t="s">
        <v>29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 algorithmName="SHA-512" hashValue="ArO9CPZLLPZhEhSOpa8MEcHxUqqwI3eT6DUOQzRnhXUx8PTXlD2/xX7OehMGFTXUTYHphZFseQjURr5zVue1bw==" saltValue="wz0D7d+7hyKZLJWYggxzwQ==" spinCount="100000" sheet="1" objects="1" scenarios="1" selectLockedCells="1"/>
  <mergeCells count="20">
    <mergeCell ref="A1:K1"/>
    <mergeCell ref="A2:K2"/>
    <mergeCell ref="A3:K3"/>
    <mergeCell ref="A5:K5"/>
    <mergeCell ref="A6:A7"/>
    <mergeCell ref="B6:B7"/>
    <mergeCell ref="C6:C7"/>
    <mergeCell ref="D6:D7"/>
    <mergeCell ref="E6:E7"/>
    <mergeCell ref="A20:K20"/>
    <mergeCell ref="F6:F7"/>
    <mergeCell ref="G6:H6"/>
    <mergeCell ref="I6:K6"/>
    <mergeCell ref="A11:H11"/>
    <mergeCell ref="A14:K14"/>
    <mergeCell ref="A15:K15"/>
    <mergeCell ref="A16:K16"/>
    <mergeCell ref="A17:K17"/>
    <mergeCell ref="A18:K18"/>
    <mergeCell ref="A19:K19"/>
  </mergeCells>
  <printOptions/>
  <pageMargins left="0.7" right="0.7" top="0.787401575" bottom="0.787401575" header="0.3" footer="0.3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Šlesarik</dc:creator>
  <cp:keywords/>
  <dc:description/>
  <cp:lastModifiedBy>Lenka Suchánková</cp:lastModifiedBy>
  <cp:lastPrinted>2022-05-10T12:06:22Z</cp:lastPrinted>
  <dcterms:created xsi:type="dcterms:W3CDTF">2019-03-01T10:26:21Z</dcterms:created>
  <dcterms:modified xsi:type="dcterms:W3CDTF">2022-05-10T12:09:38Z</dcterms:modified>
  <cp:category/>
  <cp:version/>
  <cp:contentType/>
  <cp:contentStatus/>
</cp:coreProperties>
</file>