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Pokyny k vyplnění" sheetId="7" r:id="rId1"/>
    <sheet name="příloha 2_ZD" sheetId="6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<sst xmlns="http://schemas.openxmlformats.org/spreadsheetml/2006/main" count="93" uniqueCount="70">
  <si>
    <t xml:space="preserve"> </t>
  </si>
  <si>
    <t>dle potřeby</t>
  </si>
  <si>
    <t xml:space="preserve">     - údržba a základní servis</t>
  </si>
  <si>
    <t xml:space="preserve">     - mazání a doplňování oleje</t>
  </si>
  <si>
    <t xml:space="preserve">     - čištění technologie</t>
  </si>
  <si>
    <t>ROZPIS PRACÍ</t>
  </si>
  <si>
    <t>ČETNOST</t>
  </si>
  <si>
    <t>1 x za 3 měsíce</t>
  </si>
  <si>
    <t>interval dle mazacího plánu výrobce</t>
  </si>
  <si>
    <t>dle platných ČSN (1 x  za 3 roky)</t>
  </si>
  <si>
    <t>dle provedení OP a OZ</t>
  </si>
  <si>
    <t>dle platných ČSN</t>
  </si>
  <si>
    <t>ZPŮSOB</t>
  </si>
  <si>
    <t>v rámci smlouvy</t>
  </si>
  <si>
    <t>dle platných ČSN (1x za 2 týdny)</t>
  </si>
  <si>
    <t>výtah TOV 500 budova A</t>
  </si>
  <si>
    <t>výtah TOV 900 budova A</t>
  </si>
  <si>
    <t>výtah TOV 630 budova B lab.</t>
  </si>
  <si>
    <t>výtah HOV 630 budova C</t>
  </si>
  <si>
    <t>Cena v Kč bez DPH</t>
  </si>
  <si>
    <t>Povodí Labe, státní podnik, Víta Nejedlého 951/8, Slezské Předměstí, 500 03 Hradec Králové</t>
  </si>
  <si>
    <t xml:space="preserve">     telefon/y - servisní služba24 hodin</t>
  </si>
  <si>
    <t xml:space="preserve">     e-mail</t>
  </si>
  <si>
    <t>pojezdy dveří, drážky prahů dveří, strop kabiny a prohlubeň šachty,</t>
  </si>
  <si>
    <t>drobný servisní materiál (v ceně) - spojovací materiál, žárovky,
zářivky apod., maziva, oleje,čistící prostředky</t>
  </si>
  <si>
    <t>1.1.Pravidelný servis - paušální cena</t>
  </si>
  <si>
    <t>1.2.Odborné prohlídky (OP) - revize</t>
  </si>
  <si>
    <t>1.3.Odborné zkoušky (OZ)</t>
  </si>
  <si>
    <t>1.4.Zápisy z OP a vystavení protokolů z OZ</t>
  </si>
  <si>
    <t>1.6.Inspekční prohlídky v předepsaných termínech</t>
  </si>
  <si>
    <t>1.7.Vyproštění osob z kabiny výtahu (NON STOP)</t>
  </si>
  <si>
    <t>2.1.Opravy závad a servisní zásahy na výzvu objednatele</t>
  </si>
  <si>
    <t>Cena za 12 měsíců</t>
  </si>
  <si>
    <t xml:space="preserve">      - zásah v pracovní dny 7:00 - 15:30  hod.</t>
  </si>
  <si>
    <t xml:space="preserve">      - zásah mimo pracovní dobu</t>
  </si>
  <si>
    <t>Hodinová základní sazba  - 1 hod. práce technika:</t>
  </si>
  <si>
    <t>objednávka dle CN</t>
  </si>
  <si>
    <t>3. Sazby mimo stanovenou paušální cenu</t>
  </si>
  <si>
    <t xml:space="preserve">     1. Servis výtahů paušální cena</t>
  </si>
  <si>
    <t>4. Hlášení servisních zásahů</t>
  </si>
  <si>
    <t>2.3.Opravy závad způsobené vandalismem nebo neodbornou manipulací</t>
  </si>
  <si>
    <t>dle potřeby - 1 hod. od nahlášení</t>
  </si>
  <si>
    <t xml:space="preserve">  Celkem paušál v Kč bez DPH/1 měsíc</t>
  </si>
  <si>
    <t xml:space="preserve">  Celkem paušál v Kč bez DPH/48 měsíců</t>
  </si>
  <si>
    <t>Cena celkem v Kč bez DPH/12 měsíců</t>
  </si>
  <si>
    <t>Cena celkem v Kč bez DPH/48 měsíců</t>
  </si>
  <si>
    <t>1. Servis výtahů paušální cena</t>
  </si>
  <si>
    <t>Celková nabídková cena pro veřejnou zakázku/ Kč bez DPH</t>
  </si>
  <si>
    <t>Předpokládaný rozsah hodin/rok</t>
  </si>
  <si>
    <t>Sazba/1 hodina</t>
  </si>
  <si>
    <t>2.2.Opravy závad z OP nebo OZ</t>
  </si>
  <si>
    <t xml:space="preserve">1.5.Provozní prohlídky </t>
  </si>
  <si>
    <t>2. Rozsah prací mimo servis</t>
  </si>
  <si>
    <t>Cena za 48 měsíců</t>
  </si>
  <si>
    <t>Kč bez DPH/48 měsíců</t>
  </si>
  <si>
    <t xml:space="preserve">Příloha č. 2 zadávací dokumentace - Rozpis prováděných prací </t>
  </si>
  <si>
    <t>k veřejné zakázce "Servis a údržba výtahů"</t>
  </si>
  <si>
    <t>dle ČSN 274002 a ČSN 274007</t>
  </si>
  <si>
    <t xml:space="preserve">Závazné pokyny k vyplnění </t>
  </si>
  <si>
    <t>k veřejné zakázce  "Servis a údržba výtahů"</t>
  </si>
  <si>
    <t>1. Servis výtrahů - paušální cena</t>
  </si>
  <si>
    <t>Uchazeč nevyplňuje.</t>
  </si>
  <si>
    <t>5. TABULKA PRO VÝPOČET CELKOVÉ NABÍDKOVÉ CENY</t>
  </si>
  <si>
    <t xml:space="preserve">      5. TABULKA PRO VÝPOČET CELKOVÉ NABÍDKOVÉ CENY</t>
  </si>
  <si>
    <t>* Uchazeč vyplní ceny buď po jednotlivých položkách nebo pouze celkovou cenu za daný výtah.
* Výslednou cenu v řádku "Celkem paušál v Kč bez DPH/1 měsíc" uchazeč uvede ve smlouvě v čl. 2 Cena a platební podmíny, odst. a).</t>
  </si>
  <si>
    <t xml:space="preserve">* Uchazeč vyplní modře zabarvená pole.
</t>
  </si>
  <si>
    <t>* Uchazeč výslednou cenu v řádku "Celková nabídková cena pro veřejnou zakázku/ Kč bez DPH" uvede jako celkovou nabídkovou cenu při podání nabídky v profilu zadavatele na EZAK.</t>
  </si>
  <si>
    <t>* Uchazeč vyplní modře zabarvená pole.
* Ceny uvedené v řádcích "zásah v pracovní dny 7:00 - 15:30  hod." a "zásah mimo pracovní dobu" /sloupci "Sazba/1 hodina" uchazeč uvede ve smlouvě v čl. 2 Cena a platební podmíny, odst. g).</t>
  </si>
  <si>
    <t xml:space="preserve">přílohy č. 2 zadávací dokumentace - Rozpis prováděných prací </t>
  </si>
  <si>
    <t>PŘÍLOHA Č. 2 K VYPLNĚNÍ JE NA NÁSLEDUJÍCÍM LISTĚ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</si>
</sst>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 vertical="center" indent="2"/>
    </xf>
    <xf numFmtId="0" fontId="0" fillId="0" borderId="10" xfId="0" applyBorder="1"/>
    <xf numFmtId="164" fontId="3" fillId="0" borderId="0" xfId="0" applyNumberFormat="1" applyFont="1" applyFill="1"/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left" vertical="center" indent="2"/>
    </xf>
    <xf numFmtId="0" fontId="4" fillId="0" borderId="12" xfId="0" applyFont="1" applyBorder="1" applyAlignment="1">
      <alignment horizontal="left" vertical="center" indent="2"/>
    </xf>
    <xf numFmtId="0" fontId="0" fillId="0" borderId="13" xfId="0" applyBorder="1"/>
    <xf numFmtId="0" fontId="0" fillId="0" borderId="0" xfId="0" applyBorder="1"/>
    <xf numFmtId="0" fontId="4" fillId="0" borderId="14" xfId="0" applyFont="1" applyBorder="1" applyAlignment="1">
      <alignment horizontal="left" vertical="center" indent="2"/>
    </xf>
    <xf numFmtId="0" fontId="0" fillId="0" borderId="15" xfId="0" applyBorder="1"/>
    <xf numFmtId="0" fontId="0" fillId="0" borderId="11" xfId="0" applyBorder="1"/>
    <xf numFmtId="0" fontId="0" fillId="0" borderId="14" xfId="0" applyBorder="1"/>
    <xf numFmtId="0" fontId="0" fillId="11" borderId="16" xfId="0" applyFill="1" applyBorder="1"/>
    <xf numFmtId="0" fontId="0" fillId="33" borderId="17" xfId="0" applyFill="1" applyBorder="1"/>
    <xf numFmtId="0" fontId="0" fillId="33" borderId="18" xfId="0" applyFill="1" applyBorder="1"/>
    <xf numFmtId="0" fontId="4" fillId="33" borderId="19" xfId="0" applyFont="1" applyFill="1" applyBorder="1" applyAlignment="1">
      <alignment horizontal="left" vertical="center" indent="2"/>
    </xf>
    <xf numFmtId="4" fontId="3" fillId="0" borderId="10" xfId="0" applyNumberFormat="1" applyFont="1" applyFill="1" applyBorder="1"/>
    <xf numFmtId="4" fontId="3" fillId="0" borderId="20" xfId="0" applyNumberFormat="1" applyFont="1" applyFill="1" applyBorder="1"/>
    <xf numFmtId="0" fontId="4" fillId="0" borderId="0" xfId="0" applyFont="1" applyBorder="1" applyAlignment="1">
      <alignment horizontal="left" vertical="center" indent="2"/>
    </xf>
    <xf numFmtId="0" fontId="8" fillId="0" borderId="0" xfId="0" applyFont="1" applyAlignment="1">
      <alignment wrapText="1"/>
    </xf>
    <xf numFmtId="4" fontId="0" fillId="0" borderId="10" xfId="0" applyNumberFormat="1" applyFont="1" applyBorder="1"/>
    <xf numFmtId="4" fontId="0" fillId="11" borderId="10" xfId="0" applyNumberFormat="1" applyFont="1" applyFill="1" applyBorder="1"/>
    <xf numFmtId="4" fontId="0" fillId="0" borderId="20" xfId="0" applyNumberFormat="1" applyFont="1" applyBorder="1"/>
    <xf numFmtId="0" fontId="5" fillId="33" borderId="21" xfId="0" applyFont="1" applyFill="1" applyBorder="1" applyAlignment="1">
      <alignment horizontal="left" vertical="center" indent="2"/>
    </xf>
    <xf numFmtId="4" fontId="3" fillId="0" borderId="22" xfId="0" applyNumberFormat="1" applyFont="1" applyFill="1" applyBorder="1"/>
    <xf numFmtId="4" fontId="3" fillId="0" borderId="23" xfId="0" applyNumberFormat="1" applyFont="1" applyFill="1" applyBorder="1"/>
    <xf numFmtId="0" fontId="5" fillId="34" borderId="24" xfId="0" applyFont="1" applyFill="1" applyBorder="1" applyAlignment="1">
      <alignment vertical="center"/>
    </xf>
    <xf numFmtId="0" fontId="5" fillId="34" borderId="25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3" fillId="0" borderId="26" xfId="0" applyNumberFormat="1" applyFont="1" applyFill="1" applyBorder="1"/>
    <xf numFmtId="0" fontId="4" fillId="0" borderId="27" xfId="0" applyFont="1" applyBorder="1" applyAlignment="1">
      <alignment horizontal="left" vertical="center" indent="2"/>
    </xf>
    <xf numFmtId="0" fontId="0" fillId="0" borderId="28" xfId="0" applyBorder="1"/>
    <xf numFmtId="0" fontId="4" fillId="0" borderId="10" xfId="0" applyFont="1" applyBorder="1" applyAlignment="1">
      <alignment horizontal="left" vertical="center" indent="2"/>
    </xf>
    <xf numFmtId="0" fontId="3" fillId="35" borderId="29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wrapText="1"/>
    </xf>
    <xf numFmtId="0" fontId="3" fillId="35" borderId="30" xfId="0" applyFont="1" applyFill="1" applyBorder="1" applyAlignment="1">
      <alignment wrapText="1"/>
    </xf>
    <xf numFmtId="0" fontId="9" fillId="0" borderId="31" xfId="0" applyFont="1" applyBorder="1"/>
    <xf numFmtId="0" fontId="5" fillId="34" borderId="32" xfId="0" applyFont="1" applyFill="1" applyBorder="1" applyAlignment="1">
      <alignment vertical="center"/>
    </xf>
    <xf numFmtId="0" fontId="9" fillId="0" borderId="20" xfId="0" applyFont="1" applyBorder="1"/>
    <xf numFmtId="0" fontId="9" fillId="0" borderId="16" xfId="0" applyFont="1" applyBorder="1"/>
    <xf numFmtId="4" fontId="3" fillId="33" borderId="30" xfId="0" applyNumberFormat="1" applyFont="1" applyFill="1" applyBorder="1"/>
    <xf numFmtId="4" fontId="0" fillId="11" borderId="22" xfId="0" applyNumberFormat="1" applyFont="1" applyFill="1" applyBorder="1"/>
    <xf numFmtId="4" fontId="0" fillId="0" borderId="23" xfId="0" applyNumberFormat="1" applyFont="1" applyBorder="1"/>
    <xf numFmtId="4" fontId="0" fillId="33" borderId="29" xfId="0" applyNumberFormat="1" applyFont="1" applyFill="1" applyBorder="1"/>
    <xf numFmtId="0" fontId="0" fillId="0" borderId="12" xfId="0" applyBorder="1"/>
    <xf numFmtId="0" fontId="3" fillId="0" borderId="31" xfId="0" applyFont="1" applyBorder="1" applyAlignment="1">
      <alignment horizontal="center"/>
    </xf>
    <xf numFmtId="4" fontId="0" fillId="0" borderId="20" xfId="0" applyNumberFormat="1" applyBorder="1"/>
    <xf numFmtId="0" fontId="0" fillId="0" borderId="0" xfId="0"/>
    <xf numFmtId="0" fontId="5" fillId="34" borderId="33" xfId="0" applyFont="1" applyFill="1" applyBorder="1" applyAlignment="1">
      <alignment horizontal="left"/>
    </xf>
    <xf numFmtId="0" fontId="0" fillId="0" borderId="34" xfId="0" applyBorder="1"/>
    <xf numFmtId="0" fontId="0" fillId="11" borderId="35" xfId="0" applyFill="1" applyBorder="1"/>
    <xf numFmtId="0" fontId="5" fillId="33" borderId="36" xfId="0" applyFont="1" applyFill="1" applyBorder="1" applyAlignment="1">
      <alignment horizontal="left" vertical="center" indent="2"/>
    </xf>
    <xf numFmtId="0" fontId="0" fillId="33" borderId="30" xfId="0" applyFill="1" applyBorder="1"/>
    <xf numFmtId="0" fontId="3" fillId="35" borderId="36" xfId="0" applyFont="1" applyFill="1" applyBorder="1" applyAlignment="1">
      <alignment horizontal="center" vertical="center"/>
    </xf>
    <xf numFmtId="0" fontId="3" fillId="30" borderId="24" xfId="0" applyFont="1" applyFill="1" applyBorder="1"/>
    <xf numFmtId="0" fontId="0" fillId="30" borderId="32" xfId="0" applyFont="1" applyFill="1" applyBorder="1"/>
    <xf numFmtId="0" fontId="0" fillId="0" borderId="37" xfId="0" applyBorder="1"/>
    <xf numFmtId="4" fontId="0" fillId="0" borderId="23" xfId="0" applyNumberFormat="1" applyBorder="1"/>
    <xf numFmtId="0" fontId="3" fillId="30" borderId="36" xfId="0" applyFont="1" applyFill="1" applyBorder="1"/>
    <xf numFmtId="4" fontId="3" fillId="30" borderId="30" xfId="0" applyNumberFormat="1" applyFont="1" applyFill="1" applyBorder="1"/>
    <xf numFmtId="4" fontId="3" fillId="0" borderId="38" xfId="0" applyNumberFormat="1" applyFont="1" applyFill="1" applyBorder="1"/>
    <xf numFmtId="4" fontId="3" fillId="0" borderId="35" xfId="0" applyNumberFormat="1" applyFont="1" applyFill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35" borderId="39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indent="2"/>
    </xf>
    <xf numFmtId="0" fontId="4" fillId="33" borderId="34" xfId="0" applyFont="1" applyFill="1" applyBorder="1" applyAlignment="1">
      <alignment horizontal="left" vertical="center" indent="2"/>
    </xf>
    <xf numFmtId="4" fontId="0" fillId="0" borderId="22" xfId="0" applyNumberFormat="1" applyFont="1" applyBorder="1"/>
    <xf numFmtId="164" fontId="3" fillId="33" borderId="40" xfId="0" applyNumberFormat="1" applyFont="1" applyFill="1" applyBorder="1"/>
    <xf numFmtId="4" fontId="0" fillId="33" borderId="38" xfId="0" applyNumberFormat="1" applyFont="1" applyFill="1" applyBorder="1"/>
    <xf numFmtId="4" fontId="25" fillId="33" borderId="35" xfId="0" applyNumberFormat="1" applyFont="1" applyFill="1" applyBorder="1" applyAlignment="1">
      <alignment horizontal="center"/>
    </xf>
    <xf numFmtId="0" fontId="4" fillId="33" borderId="36" xfId="0" applyFont="1" applyFill="1" applyBorder="1" applyAlignment="1">
      <alignment horizontal="left" vertical="center" indent="2"/>
    </xf>
    <xf numFmtId="164" fontId="3" fillId="33" borderId="41" xfId="0" applyNumberFormat="1" applyFont="1" applyFill="1" applyBorder="1"/>
    <xf numFmtId="0" fontId="4" fillId="0" borderId="34" xfId="0" applyFont="1" applyBorder="1" applyAlignment="1">
      <alignment horizontal="left" vertical="center" indent="2"/>
    </xf>
    <xf numFmtId="0" fontId="0" fillId="0" borderId="38" xfId="0" applyBorder="1"/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top" wrapText="1"/>
    </xf>
    <xf numFmtId="0" fontId="26" fillId="0" borderId="10" xfId="0" applyFont="1" applyBorder="1"/>
    <xf numFmtId="0" fontId="26" fillId="0" borderId="10" xfId="0" applyFont="1" applyBorder="1" applyAlignment="1">
      <alignment vertical="center"/>
    </xf>
    <xf numFmtId="0" fontId="26" fillId="0" borderId="43" xfId="0" applyFont="1" applyBorder="1"/>
    <xf numFmtId="0" fontId="26" fillId="0" borderId="44" xfId="0" applyFont="1" applyBorder="1"/>
    <xf numFmtId="0" fontId="26" fillId="0" borderId="45" xfId="0" applyFont="1" applyBorder="1"/>
    <xf numFmtId="0" fontId="25" fillId="33" borderId="46" xfId="0" applyFont="1" applyFill="1" applyBorder="1" applyAlignment="1">
      <alignment vertical="center" wrapText="1"/>
    </xf>
    <xf numFmtId="4" fontId="3" fillId="33" borderId="47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0" fontId="3" fillId="0" borderId="22" xfId="0" applyFont="1" applyBorder="1" applyAlignment="1">
      <alignment vertical="center"/>
    </xf>
    <xf numFmtId="0" fontId="3" fillId="0" borderId="22" xfId="0" applyFont="1" applyFill="1" applyBorder="1" applyAlignment="1">
      <alignment vertical="top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33" fillId="0" borderId="0" xfId="0" applyFont="1"/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Border="1" applyAlignment="1">
      <alignment vertical="top"/>
    </xf>
    <xf numFmtId="0" fontId="32" fillId="36" borderId="22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4" fontId="3" fillId="33" borderId="36" xfId="0" applyNumberFormat="1" applyFont="1" applyFill="1" applyBorder="1"/>
    <xf numFmtId="4" fontId="3" fillId="33" borderId="33" xfId="0" applyNumberFormat="1" applyFont="1" applyFill="1" applyBorder="1"/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4" fontId="5" fillId="34" borderId="24" xfId="0" applyNumberFormat="1" applyFont="1" applyFill="1" applyBorder="1" applyAlignment="1">
      <alignment horizontal="center" vertical="center"/>
    </xf>
    <xf numFmtId="4" fontId="5" fillId="34" borderId="25" xfId="0" applyNumberFormat="1" applyFont="1" applyFill="1" applyBorder="1" applyAlignment="1">
      <alignment horizontal="center" vertical="center"/>
    </xf>
    <xf numFmtId="4" fontId="5" fillId="34" borderId="32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4" fontId="3" fillId="0" borderId="38" xfId="0" applyNumberFormat="1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25" fillId="33" borderId="46" xfId="0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/>
    </xf>
    <xf numFmtId="4" fontId="3" fillId="0" borderId="52" xfId="0" applyNumberFormat="1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 topLeftCell="A1">
      <selection activeCell="A1" sqref="A1:B1"/>
    </sheetView>
  </sheetViews>
  <sheetFormatPr defaultColWidth="9.140625" defaultRowHeight="15"/>
  <cols>
    <col min="1" max="1" width="49.28125" style="49" customWidth="1"/>
    <col min="2" max="2" width="83.7109375" style="49" customWidth="1"/>
    <col min="3" max="16384" width="9.140625" style="49" customWidth="1"/>
  </cols>
  <sheetData>
    <row r="1" spans="1:2" ht="21">
      <c r="A1" s="106" t="s">
        <v>58</v>
      </c>
      <c r="B1" s="106"/>
    </row>
    <row r="2" spans="1:2" ht="15.75">
      <c r="A2" s="107" t="s">
        <v>68</v>
      </c>
      <c r="B2" s="108"/>
    </row>
    <row r="3" spans="1:2" ht="15">
      <c r="A3" s="109" t="s">
        <v>59</v>
      </c>
      <c r="B3" s="109"/>
    </row>
    <row r="4" spans="1:2" ht="15">
      <c r="A4" s="90"/>
      <c r="B4" s="90"/>
    </row>
    <row r="5" spans="1:7" ht="15">
      <c r="A5" s="111" t="s">
        <v>20</v>
      </c>
      <c r="B5" s="111"/>
      <c r="C5" s="97"/>
      <c r="D5" s="97"/>
      <c r="E5" s="97"/>
      <c r="F5" s="97"/>
      <c r="G5" s="97"/>
    </row>
    <row r="6" spans="1:2" ht="15">
      <c r="A6" s="90"/>
      <c r="B6" s="90"/>
    </row>
    <row r="8" spans="1:2" ht="60.75" customHeight="1">
      <c r="A8" s="101" t="s">
        <v>60</v>
      </c>
      <c r="B8" s="100" t="s">
        <v>64</v>
      </c>
    </row>
    <row r="9" spans="1:2" ht="15">
      <c r="A9" s="91" t="s">
        <v>52</v>
      </c>
      <c r="B9" s="92" t="s">
        <v>61</v>
      </c>
    </row>
    <row r="10" spans="1:2" ht="60">
      <c r="A10" s="93" t="s">
        <v>37</v>
      </c>
      <c r="B10" s="102" t="s">
        <v>67</v>
      </c>
    </row>
    <row r="11" spans="1:2" ht="15" customHeight="1">
      <c r="A11" s="94" t="s">
        <v>39</v>
      </c>
      <c r="B11" s="103" t="s">
        <v>65</v>
      </c>
    </row>
    <row r="12" spans="1:2" ht="28.5" customHeight="1">
      <c r="A12" s="99" t="s">
        <v>62</v>
      </c>
      <c r="B12" s="98" t="s">
        <v>66</v>
      </c>
    </row>
    <row r="13" ht="15">
      <c r="B13" s="95"/>
    </row>
    <row r="15" spans="1:2" ht="18.75">
      <c r="A15" s="110" t="s">
        <v>69</v>
      </c>
      <c r="B15" s="110"/>
    </row>
    <row r="18" ht="15">
      <c r="B18" s="96"/>
    </row>
    <row r="19" ht="15">
      <c r="B19" s="1"/>
    </row>
    <row r="20" ht="15">
      <c r="B20" s="1"/>
    </row>
    <row r="21" ht="15">
      <c r="B21" s="1"/>
    </row>
  </sheetData>
  <mergeCells count="5">
    <mergeCell ref="A1:B1"/>
    <mergeCell ref="A2:B2"/>
    <mergeCell ref="A3:B3"/>
    <mergeCell ref="A15:B15"/>
    <mergeCell ref="A5:B5"/>
  </mergeCells>
  <printOptions/>
  <pageMargins left="0.7" right="0.7" top="0.787401575" bottom="0.787401575" header="0.3" footer="0.3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9"/>
  <sheetViews>
    <sheetView workbookViewId="0" topLeftCell="A1">
      <selection activeCell="B49" sqref="B49"/>
    </sheetView>
  </sheetViews>
  <sheetFormatPr defaultColWidth="30.7109375" defaultRowHeight="15"/>
  <cols>
    <col min="1" max="1" width="62.7109375" style="0" customWidth="1"/>
    <col min="2" max="2" width="32.8515625" style="0" customWidth="1"/>
    <col min="3" max="3" width="15.57421875" style="0" customWidth="1"/>
    <col min="4" max="4" width="13.28125" style="0" customWidth="1"/>
    <col min="5" max="7" width="13.57421875" style="0" customWidth="1"/>
    <col min="8" max="8" width="12.28125" style="0" customWidth="1"/>
  </cols>
  <sheetData>
    <row r="2" spans="1:7" ht="18.75" customHeight="1">
      <c r="A2" s="112" t="s">
        <v>55</v>
      </c>
      <c r="B2" s="112"/>
      <c r="C2" s="112"/>
      <c r="D2" s="112"/>
      <c r="E2" s="112"/>
      <c r="F2" s="112"/>
      <c r="G2" s="112"/>
    </row>
    <row r="3" spans="1:7" s="49" customFormat="1" ht="18.75" customHeight="1">
      <c r="A3" s="110" t="s">
        <v>56</v>
      </c>
      <c r="B3" s="110"/>
      <c r="C3" s="110"/>
      <c r="D3" s="110"/>
      <c r="E3" s="110"/>
      <c r="F3" s="110"/>
      <c r="G3" s="110"/>
    </row>
    <row r="4" spans="1:7" s="49" customFormat="1" ht="18.75" customHeight="1">
      <c r="A4" s="107" t="s">
        <v>57</v>
      </c>
      <c r="B4" s="107"/>
      <c r="C4" s="107"/>
      <c r="D4" s="107"/>
      <c r="E4" s="107"/>
      <c r="F4" s="107"/>
      <c r="G4" s="107"/>
    </row>
    <row r="5" spans="1:7" ht="18.75" customHeight="1">
      <c r="A5" s="111" t="s">
        <v>20</v>
      </c>
      <c r="B5" s="111"/>
      <c r="C5" s="111"/>
      <c r="D5" s="111"/>
      <c r="E5" s="111"/>
      <c r="F5" s="111"/>
      <c r="G5" s="111"/>
    </row>
    <row r="6" spans="1:7" ht="18.75" customHeight="1" thickBot="1">
      <c r="A6" s="30"/>
      <c r="B6" s="30"/>
      <c r="C6" s="30"/>
      <c r="D6" s="30"/>
      <c r="E6" s="30"/>
      <c r="F6" s="30"/>
      <c r="G6" s="30"/>
    </row>
    <row r="7" spans="1:7" ht="19.5" thickBot="1">
      <c r="A7" s="50" t="s">
        <v>38</v>
      </c>
      <c r="B7" s="64"/>
      <c r="C7" s="64"/>
      <c r="D7" s="64"/>
      <c r="E7" s="64"/>
      <c r="F7" s="64"/>
      <c r="G7" s="65"/>
    </row>
    <row r="8" spans="1:7" ht="30.75" thickBot="1">
      <c r="A8" s="66" t="s">
        <v>5</v>
      </c>
      <c r="B8" s="55" t="s">
        <v>6</v>
      </c>
      <c r="C8" s="35" t="s">
        <v>12</v>
      </c>
      <c r="D8" s="36" t="s">
        <v>15</v>
      </c>
      <c r="E8" s="36" t="s">
        <v>16</v>
      </c>
      <c r="F8" s="36" t="s">
        <v>17</v>
      </c>
      <c r="G8" s="37" t="s">
        <v>18</v>
      </c>
    </row>
    <row r="9" spans="1:7" ht="15">
      <c r="A9" s="17" t="s">
        <v>25</v>
      </c>
      <c r="B9" s="15"/>
      <c r="C9" s="15"/>
      <c r="D9" s="15"/>
      <c r="E9" s="15"/>
      <c r="F9" s="15"/>
      <c r="G9" s="16"/>
    </row>
    <row r="10" spans="1:7" ht="15">
      <c r="A10" s="34" t="s">
        <v>2</v>
      </c>
      <c r="B10" s="3" t="s">
        <v>7</v>
      </c>
      <c r="C10" s="82" t="s">
        <v>13</v>
      </c>
      <c r="D10" s="122"/>
      <c r="E10" s="122"/>
      <c r="F10" s="122"/>
      <c r="G10" s="131"/>
    </row>
    <row r="11" spans="1:7" ht="15">
      <c r="A11" s="34" t="s">
        <v>3</v>
      </c>
      <c r="B11" s="3" t="s">
        <v>8</v>
      </c>
      <c r="C11" s="82" t="s">
        <v>13</v>
      </c>
      <c r="D11" s="123"/>
      <c r="E11" s="123"/>
      <c r="F11" s="123"/>
      <c r="G11" s="132"/>
    </row>
    <row r="12" spans="1:7" ht="15">
      <c r="A12" s="34" t="s">
        <v>4</v>
      </c>
      <c r="B12" s="5" t="s">
        <v>1</v>
      </c>
      <c r="C12" s="83" t="s">
        <v>13</v>
      </c>
      <c r="D12" s="123"/>
      <c r="E12" s="123"/>
      <c r="F12" s="123"/>
      <c r="G12" s="132"/>
    </row>
    <row r="13" spans="1:7" ht="15" customHeight="1">
      <c r="A13" s="80" t="s">
        <v>23</v>
      </c>
      <c r="B13" s="118"/>
      <c r="C13" s="120"/>
      <c r="D13" s="123"/>
      <c r="E13" s="123"/>
      <c r="F13" s="123"/>
      <c r="G13" s="132"/>
    </row>
    <row r="14" spans="1:7" ht="30" customHeight="1">
      <c r="A14" s="81" t="s">
        <v>24</v>
      </c>
      <c r="B14" s="119"/>
      <c r="C14" s="121"/>
      <c r="D14" s="124"/>
      <c r="E14" s="124"/>
      <c r="F14" s="124"/>
      <c r="G14" s="133"/>
    </row>
    <row r="15" spans="1:7" ht="15">
      <c r="A15" s="78" t="s">
        <v>26</v>
      </c>
      <c r="B15" s="79" t="s">
        <v>9</v>
      </c>
      <c r="C15" s="84" t="s">
        <v>13</v>
      </c>
      <c r="D15" s="62"/>
      <c r="E15" s="62"/>
      <c r="F15" s="62"/>
      <c r="G15" s="63"/>
    </row>
    <row r="16" spans="1:7" ht="15">
      <c r="A16" s="6" t="s">
        <v>27</v>
      </c>
      <c r="B16" s="3" t="s">
        <v>9</v>
      </c>
      <c r="C16" s="85" t="s">
        <v>13</v>
      </c>
      <c r="D16" s="18"/>
      <c r="E16" s="18"/>
      <c r="F16" s="18"/>
      <c r="G16" s="19"/>
    </row>
    <row r="17" spans="1:7" ht="15">
      <c r="A17" s="6" t="s">
        <v>28</v>
      </c>
      <c r="B17" s="3" t="s">
        <v>10</v>
      </c>
      <c r="C17" s="85" t="s">
        <v>13</v>
      </c>
      <c r="D17" s="18"/>
      <c r="E17" s="18"/>
      <c r="F17" s="18"/>
      <c r="G17" s="19"/>
    </row>
    <row r="18" spans="1:7" ht="15">
      <c r="A18" s="6" t="s">
        <v>51</v>
      </c>
      <c r="B18" s="3" t="s">
        <v>14</v>
      </c>
      <c r="C18" s="85" t="s">
        <v>13</v>
      </c>
      <c r="D18" s="18"/>
      <c r="E18" s="18"/>
      <c r="F18" s="18"/>
      <c r="G18" s="19"/>
    </row>
    <row r="19" spans="1:7" ht="15">
      <c r="A19" s="6" t="s">
        <v>29</v>
      </c>
      <c r="B19" s="3" t="s">
        <v>11</v>
      </c>
      <c r="C19" s="82" t="s">
        <v>13</v>
      </c>
      <c r="D19" s="31"/>
      <c r="E19" s="18"/>
      <c r="F19" s="18"/>
      <c r="G19" s="19"/>
    </row>
    <row r="20" spans="1:7" ht="15.75" thickBot="1">
      <c r="A20" s="32" t="s">
        <v>30</v>
      </c>
      <c r="B20" s="33" t="s">
        <v>41</v>
      </c>
      <c r="C20" s="86" t="s">
        <v>13</v>
      </c>
      <c r="D20" s="26"/>
      <c r="E20" s="26"/>
      <c r="F20" s="26"/>
      <c r="G20" s="27"/>
    </row>
    <row r="21" spans="1:7" s="1" customFormat="1" ht="15.75" thickBot="1">
      <c r="A21" s="113"/>
      <c r="B21" s="114"/>
      <c r="C21" s="114"/>
      <c r="D21" s="104">
        <f>D10+D15+D16+D17+D18+D19+D20</f>
        <v>0</v>
      </c>
      <c r="E21" s="104">
        <f aca="true" t="shared" si="0" ref="E21:G21">E10+E15+E16+E17+E18+E19+E20</f>
        <v>0</v>
      </c>
      <c r="F21" s="104">
        <f t="shared" si="0"/>
        <v>0</v>
      </c>
      <c r="G21" s="105">
        <f t="shared" si="0"/>
        <v>0</v>
      </c>
    </row>
    <row r="22" spans="1:7" s="1" customFormat="1" ht="15.75" thickBot="1">
      <c r="A22" s="28" t="s">
        <v>42</v>
      </c>
      <c r="B22" s="29"/>
      <c r="C22" s="29"/>
      <c r="D22" s="115">
        <f>D21+E21+F21+G21</f>
        <v>0</v>
      </c>
      <c r="E22" s="125"/>
      <c r="F22" s="125"/>
      <c r="G22" s="126"/>
    </row>
    <row r="23" spans="1:7" s="1" customFormat="1" ht="15.75" thickBot="1">
      <c r="A23" s="28" t="s">
        <v>43</v>
      </c>
      <c r="B23" s="29"/>
      <c r="C23" s="39"/>
      <c r="D23" s="115">
        <f>D22*48</f>
        <v>0</v>
      </c>
      <c r="E23" s="116"/>
      <c r="F23" s="116"/>
      <c r="G23" s="117"/>
    </row>
    <row r="24" spans="1:7" s="1" customFormat="1" ht="15.75" thickBot="1">
      <c r="A24" s="2"/>
      <c r="D24" s="4"/>
      <c r="E24" s="4"/>
      <c r="F24" s="4"/>
      <c r="G24" s="4"/>
    </row>
    <row r="25" spans="1:7" s="1" customFormat="1" ht="15.75" thickBot="1">
      <c r="A25" s="25" t="s">
        <v>52</v>
      </c>
      <c r="D25" s="4"/>
      <c r="E25" s="4"/>
      <c r="F25" s="4"/>
      <c r="G25" s="4"/>
    </row>
    <row r="26" spans="1:3" ht="15">
      <c r="A26" s="7" t="s">
        <v>31</v>
      </c>
      <c r="B26" s="8" t="s">
        <v>1</v>
      </c>
      <c r="C26" s="38" t="s">
        <v>36</v>
      </c>
    </row>
    <row r="27" spans="1:3" ht="15">
      <c r="A27" s="6" t="s">
        <v>50</v>
      </c>
      <c r="B27" s="3" t="s">
        <v>1</v>
      </c>
      <c r="C27" s="40" t="s">
        <v>36</v>
      </c>
    </row>
    <row r="28" spans="1:7" ht="15.75" thickBot="1">
      <c r="A28" s="10" t="s">
        <v>40</v>
      </c>
      <c r="B28" s="11" t="s">
        <v>1</v>
      </c>
      <c r="C28" s="41" t="s">
        <v>36</v>
      </c>
      <c r="G28" t="s">
        <v>0</v>
      </c>
    </row>
    <row r="29" spans="1:3" ht="15">
      <c r="A29" s="20"/>
      <c r="B29" s="9"/>
      <c r="C29" s="9"/>
    </row>
    <row r="30" ht="15.75" thickBot="1"/>
    <row r="31" spans="1:5" ht="15.75" thickBot="1">
      <c r="A31" s="25" t="s">
        <v>37</v>
      </c>
      <c r="B31" s="134"/>
      <c r="C31" s="134"/>
      <c r="D31" s="134"/>
      <c r="E31" s="134"/>
    </row>
    <row r="32" spans="1:5" s="21" customFormat="1" ht="15.75" customHeight="1" thickBot="1">
      <c r="A32" s="135"/>
      <c r="B32" s="136"/>
      <c r="C32" s="87"/>
      <c r="D32" s="129" t="s">
        <v>19</v>
      </c>
      <c r="E32" s="130"/>
    </row>
    <row r="33" spans="1:7" ht="22.5">
      <c r="A33" s="137" t="s">
        <v>35</v>
      </c>
      <c r="B33" s="138"/>
      <c r="C33" s="67" t="s">
        <v>48</v>
      </c>
      <c r="D33" s="68" t="s">
        <v>49</v>
      </c>
      <c r="E33" s="69" t="s">
        <v>32</v>
      </c>
      <c r="G33" t="s">
        <v>0</v>
      </c>
    </row>
    <row r="34" spans="1:5" ht="15">
      <c r="A34" s="139" t="s">
        <v>33</v>
      </c>
      <c r="B34" s="140"/>
      <c r="C34" s="23">
        <v>10</v>
      </c>
      <c r="D34" s="22"/>
      <c r="E34" s="24">
        <f>C34*D34</f>
        <v>0</v>
      </c>
    </row>
    <row r="35" spans="1:5" ht="15.75" thickBot="1">
      <c r="A35" s="127" t="s">
        <v>34</v>
      </c>
      <c r="B35" s="128"/>
      <c r="C35" s="43">
        <v>10</v>
      </c>
      <c r="D35" s="72"/>
      <c r="E35" s="44">
        <f>C35*D35</f>
        <v>0</v>
      </c>
    </row>
    <row r="36" spans="1:5" ht="15.75" thickBot="1">
      <c r="A36" s="76" t="s">
        <v>44</v>
      </c>
      <c r="B36" s="77"/>
      <c r="C36" s="45"/>
      <c r="D36" s="45"/>
      <c r="E36" s="42">
        <f>SUM(E34:E35)</f>
        <v>0</v>
      </c>
    </row>
    <row r="37" spans="1:5" s="49" customFormat="1" ht="15">
      <c r="A37" s="71"/>
      <c r="B37" s="73"/>
      <c r="C37" s="74"/>
      <c r="D37" s="74"/>
      <c r="E37" s="75" t="s">
        <v>53</v>
      </c>
    </row>
    <row r="38" spans="1:5" ht="15.75" thickBot="1">
      <c r="A38" s="70" t="s">
        <v>45</v>
      </c>
      <c r="B38" s="88"/>
      <c r="C38" s="89"/>
      <c r="D38" s="89"/>
      <c r="E38" s="88">
        <f>E36*4</f>
        <v>0</v>
      </c>
    </row>
    <row r="39" ht="15.75" thickBot="1"/>
    <row r="40" spans="1:2" ht="15.75" thickBot="1">
      <c r="A40" s="53" t="s">
        <v>39</v>
      </c>
      <c r="B40" s="54"/>
    </row>
    <row r="41" spans="1:2" ht="15">
      <c r="A41" s="51" t="s">
        <v>21</v>
      </c>
      <c r="B41" s="52" t="s">
        <v>0</v>
      </c>
    </row>
    <row r="42" spans="1:7" ht="15.75" thickBot="1">
      <c r="A42" s="13" t="s">
        <v>22</v>
      </c>
      <c r="B42" s="14"/>
      <c r="E42" t="s">
        <v>0</v>
      </c>
      <c r="G42" t="s">
        <v>0</v>
      </c>
    </row>
    <row r="44" ht="15.75" thickBot="1"/>
    <row r="45" spans="1:2" ht="15.75" thickBot="1">
      <c r="A45" s="56" t="s">
        <v>63</v>
      </c>
      <c r="B45" s="57"/>
    </row>
    <row r="46" spans="1:2" ht="15">
      <c r="A46" s="46"/>
      <c r="B46" s="47" t="s">
        <v>54</v>
      </c>
    </row>
    <row r="47" spans="1:2" ht="15">
      <c r="A47" s="12" t="s">
        <v>46</v>
      </c>
      <c r="B47" s="48">
        <f>D23</f>
        <v>0</v>
      </c>
    </row>
    <row r="48" spans="1:2" ht="15.75" thickBot="1">
      <c r="A48" s="58" t="s">
        <v>37</v>
      </c>
      <c r="B48" s="59">
        <f>E38</f>
        <v>0</v>
      </c>
    </row>
    <row r="49" spans="1:2" ht="15.75" thickBot="1">
      <c r="A49" s="60" t="s">
        <v>47</v>
      </c>
      <c r="B49" s="61">
        <f>SUM(B47:B48)</f>
        <v>0</v>
      </c>
    </row>
  </sheetData>
  <mergeCells count="19">
    <mergeCell ref="A35:B35"/>
    <mergeCell ref="D32:E32"/>
    <mergeCell ref="G10:G14"/>
    <mergeCell ref="B31:E31"/>
    <mergeCell ref="A32:B32"/>
    <mergeCell ref="A33:B33"/>
    <mergeCell ref="A34:B34"/>
    <mergeCell ref="A2:G2"/>
    <mergeCell ref="A5:G5"/>
    <mergeCell ref="A21:C21"/>
    <mergeCell ref="D23:G23"/>
    <mergeCell ref="B13:B14"/>
    <mergeCell ref="C13:C14"/>
    <mergeCell ref="D10:D14"/>
    <mergeCell ref="E10:E14"/>
    <mergeCell ref="F10:F14"/>
    <mergeCell ref="D22:G22"/>
    <mergeCell ref="A3:G3"/>
    <mergeCell ref="A4:G4"/>
  </mergeCells>
  <printOptions/>
  <pageMargins left="0.7" right="0.7" top="0.787401575" bottom="0.787401575" header="0.3" footer="0.3"/>
  <pageSetup fitToHeight="1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Andrea Přidalová</cp:lastModifiedBy>
  <cp:lastPrinted>2022-05-06T08:11:32Z</cp:lastPrinted>
  <dcterms:created xsi:type="dcterms:W3CDTF">2021-12-14T08:58:14Z</dcterms:created>
  <dcterms:modified xsi:type="dcterms:W3CDTF">2022-05-12T06:42:12Z</dcterms:modified>
  <cp:category/>
  <cp:version/>
  <cp:contentType/>
  <cp:contentStatus/>
</cp:coreProperties>
</file>