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<sst xmlns="http://schemas.openxmlformats.org/spreadsheetml/2006/main" count="17" uniqueCount="17">
  <si>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Tabulka nacenění - podklad pro vyhodnocení veřejné zakázky</t>
  </si>
  <si>
    <t>Jednotka</t>
  </si>
  <si>
    <t>Nabídková cena ZA JEDNOTKU bez DPH [Kč]</t>
  </si>
  <si>
    <t>Nabídková cena CELKEM za 1 rok bez DPH [Kč]</t>
  </si>
  <si>
    <t>DPH [%]</t>
  </si>
  <si>
    <t>Nabídková cena CELKEM za 3 roky s DPH [Kč]</t>
  </si>
  <si>
    <t>Měsíční paušální poplatek za správu mzdové agendy</t>
  </si>
  <si>
    <t>Pravidelné poplatky za outsourcingové služby spojené se zpracováním mezd (stanoveny podle počtu v měsíci zpracovaných osobních čísel-částka za 200 osobních čísel)</t>
  </si>
  <si>
    <t>Zpoplatnění činností souvisejících se zavedením údajů při vzniku nebo ukončení pracovněprávního vztahu a úkony s tím  Částka za 20 osobních čísel</t>
  </si>
  <si>
    <t>Za každé jedno zpracované roční účtování daně pro 200 osbnch čísel</t>
  </si>
  <si>
    <t>Zpoplatnění exekucí, přičemž výskyt exekucí do 5 % je součástí zpracování mezd, při výskytu nad 5 % je zpoplatněno- Kč/výskyt měsíčně</t>
  </si>
  <si>
    <t>Cena za další služby spojené s outsourcingovou službou, tj. s vedením mzdové agendy a zahrnující např. i případnou osobní účast poskytovatele při kontrolách před orgány státní správy, na základě objednávky ze strany objednatele, je stanovena hodinovou sazbou za každou započatou hodinu poskytování takových služeb</t>
  </si>
  <si>
    <t>Migrace dat ve výši za jedno zpracovávané osobní číslo (za 200 osobních čísel)</t>
  </si>
  <si>
    <t>Zpracování čtvrtletního statistického výkaznictví a mzdového výkaznictví pro zřizovatele NZM nebo statistický úřad</t>
  </si>
  <si>
    <t>DODAVATEL VYPLŇUJE POUZE ŽLUTĚ OZNAČENÉ POLE</t>
  </si>
  <si>
    <t>CELKEM ZA DOBU PLNĚNÍ SMLOUVY (2 ROKY)</t>
  </si>
  <si>
    <t>Nabídková cena CELKEM za 2 roky bez DPH [Kč]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</si>
</sst>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/>
      <bottom style="medium">
        <color rgb="FF00000A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3" fontId="0" fillId="3" borderId="4" xfId="0" applyNumberFormat="1" applyFont="1" applyFill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3" fontId="0" fillId="3" borderId="4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3" fontId="2" fillId="5" borderId="4" xfId="0" applyNumberFormat="1" applyFont="1" applyFill="1" applyBorder="1" applyAlignment="1">
      <alignment horizontal="justify" vertical="center" wrapText="1"/>
    </xf>
    <xf numFmtId="3" fontId="2" fillId="5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 topLeftCell="A1">
      <selection activeCell="A12" sqref="A12"/>
    </sheetView>
  </sheetViews>
  <sheetFormatPr defaultColWidth="9.140625" defaultRowHeight="15"/>
  <cols>
    <col min="1" max="1" width="34.57421875" style="0" customWidth="1"/>
    <col min="2" max="2" width="10.28125" style="0" customWidth="1"/>
    <col min="3" max="3" width="17.140625" style="0" customWidth="1"/>
    <col min="4" max="4" width="18.8515625" style="0" customWidth="1"/>
    <col min="5" max="5" width="19.421875" style="0" customWidth="1"/>
    <col min="6" max="6" width="20.140625" style="0" customWidth="1"/>
    <col min="7" max="7" width="31.140625" style="0" customWidth="1"/>
  </cols>
  <sheetData>
    <row r="1" ht="15" thickBot="1">
      <c r="A1" t="s">
        <v>0</v>
      </c>
    </row>
    <row r="2" spans="1:7" ht="47.4" thickBot="1">
      <c r="A2" s="1"/>
      <c r="B2" s="2" t="s">
        <v>1</v>
      </c>
      <c r="C2" s="2" t="s">
        <v>2</v>
      </c>
      <c r="D2" s="2" t="s">
        <v>3</v>
      </c>
      <c r="E2" s="2" t="s">
        <v>16</v>
      </c>
      <c r="F2" s="2" t="s">
        <v>4</v>
      </c>
      <c r="G2" s="2" t="s">
        <v>5</v>
      </c>
    </row>
    <row r="3" spans="1:7" ht="67.2" customHeight="1" thickBot="1">
      <c r="A3" s="3" t="s">
        <v>6</v>
      </c>
      <c r="B3" s="4">
        <v>1</v>
      </c>
      <c r="C3" s="5">
        <v>0</v>
      </c>
      <c r="D3" s="4">
        <f>(B3*C3)*12</f>
        <v>0</v>
      </c>
      <c r="E3" s="4">
        <f>D3*2</f>
        <v>0</v>
      </c>
      <c r="F3" s="4">
        <v>21</v>
      </c>
      <c r="G3" s="4">
        <f>E3*1.21</f>
        <v>0</v>
      </c>
    </row>
    <row r="4" spans="1:7" ht="109.8" customHeight="1" thickBot="1">
      <c r="A4" s="6" t="s">
        <v>7</v>
      </c>
      <c r="B4" s="4">
        <v>200</v>
      </c>
      <c r="C4" s="5">
        <v>0</v>
      </c>
      <c r="D4" s="4">
        <f>(B4*C4)*12</f>
        <v>0</v>
      </c>
      <c r="E4" s="4">
        <f>D4*2</f>
        <v>0</v>
      </c>
      <c r="F4" s="4">
        <v>21</v>
      </c>
      <c r="G4" s="4">
        <f aca="true" t="shared" si="0" ref="G4:G11">E4*1.21</f>
        <v>0</v>
      </c>
    </row>
    <row r="5" spans="1:7" ht="144" customHeight="1" thickBot="1">
      <c r="A5" s="6" t="s">
        <v>8</v>
      </c>
      <c r="B5" s="4">
        <v>20</v>
      </c>
      <c r="C5" s="5">
        <v>0</v>
      </c>
      <c r="D5" s="4">
        <f>(B5*C5)*12</f>
        <v>0</v>
      </c>
      <c r="E5" s="4">
        <f>D5*2</f>
        <v>0</v>
      </c>
      <c r="F5" s="4">
        <v>21</v>
      </c>
      <c r="G5" s="4">
        <f t="shared" si="0"/>
        <v>0</v>
      </c>
    </row>
    <row r="6" spans="1:7" ht="64.2" customHeight="1" thickBot="1">
      <c r="A6" s="6" t="s">
        <v>9</v>
      </c>
      <c r="B6" s="7">
        <v>200</v>
      </c>
      <c r="C6" s="5">
        <v>0</v>
      </c>
      <c r="D6" s="4">
        <f>(B6*C6)</f>
        <v>0</v>
      </c>
      <c r="E6" s="4">
        <f>D6*2</f>
        <v>0</v>
      </c>
      <c r="F6" s="4">
        <v>21</v>
      </c>
      <c r="G6" s="4">
        <f t="shared" si="0"/>
        <v>0</v>
      </c>
    </row>
    <row r="7" spans="1:7" ht="85.2" customHeight="1" thickBot="1">
      <c r="A7" s="6" t="s">
        <v>10</v>
      </c>
      <c r="B7" s="4">
        <v>5</v>
      </c>
      <c r="C7" s="5">
        <v>0</v>
      </c>
      <c r="D7" s="4">
        <f>(B7*C7)*12</f>
        <v>0</v>
      </c>
      <c r="E7" s="4">
        <f>D7*2</f>
        <v>0</v>
      </c>
      <c r="F7" s="4">
        <v>21</v>
      </c>
      <c r="G7" s="4">
        <f t="shared" si="0"/>
        <v>0</v>
      </c>
    </row>
    <row r="8" spans="1:7" ht="145.2" customHeight="1" thickBot="1">
      <c r="A8" s="6" t="s">
        <v>11</v>
      </c>
      <c r="B8" s="4">
        <v>96</v>
      </c>
      <c r="C8" s="5">
        <v>0</v>
      </c>
      <c r="D8" s="4">
        <f>(B8*C8)</f>
        <v>0</v>
      </c>
      <c r="E8" s="4">
        <f aca="true" t="shared" si="1" ref="E8">D8*3</f>
        <v>0</v>
      </c>
      <c r="F8" s="4">
        <v>21</v>
      </c>
      <c r="G8" s="4">
        <f t="shared" si="0"/>
        <v>0</v>
      </c>
    </row>
    <row r="9" spans="1:7" ht="76.2" customHeight="1" thickBot="1">
      <c r="A9" s="6" t="s">
        <v>12</v>
      </c>
      <c r="B9" s="4">
        <v>200</v>
      </c>
      <c r="C9" s="5">
        <v>0</v>
      </c>
      <c r="D9" s="4">
        <f>(B9*C9)*2</f>
        <v>0</v>
      </c>
      <c r="E9" s="4">
        <f>D9*2</f>
        <v>0</v>
      </c>
      <c r="F9" s="4">
        <v>21</v>
      </c>
      <c r="G9" s="4">
        <f t="shared" si="0"/>
        <v>0</v>
      </c>
    </row>
    <row r="10" spans="1:7" ht="104.4" customHeight="1" thickBot="1">
      <c r="A10" s="6" t="s">
        <v>13</v>
      </c>
      <c r="B10" s="4">
        <v>10</v>
      </c>
      <c r="C10" s="5">
        <v>0</v>
      </c>
      <c r="D10" s="7">
        <f>(B10*C10)*12</f>
        <v>0</v>
      </c>
      <c r="E10" s="4">
        <f>D10*2</f>
        <v>0</v>
      </c>
      <c r="F10" s="4">
        <v>21</v>
      </c>
      <c r="G10" s="4">
        <f t="shared" si="0"/>
        <v>0</v>
      </c>
    </row>
    <row r="11" spans="1:7" ht="30.6" customHeight="1" thickBot="1">
      <c r="A11" s="8" t="s">
        <v>15</v>
      </c>
      <c r="B11" s="9"/>
      <c r="C11" s="9"/>
      <c r="D11" s="10">
        <f>SUM(D3:D10)</f>
        <v>0</v>
      </c>
      <c r="E11" s="10">
        <f>SUM(E3:E10)</f>
        <v>0</v>
      </c>
      <c r="F11" s="10"/>
      <c r="G11" s="10">
        <f t="shared" si="0"/>
        <v>0</v>
      </c>
    </row>
    <row r="12" ht="15">
      <c r="A12" t="s">
        <v>14</v>
      </c>
    </row>
  </sheetData>
  <protectedRanges>
    <protectedRange sqref="C3:C10" name="Oblast1"/>
  </protectedRanges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Říha</dc:creator>
  <cp:keywords/>
  <dc:description/>
  <cp:lastModifiedBy>Anton Říha</cp:lastModifiedBy>
  <cp:lastPrinted>2022-05-23T07:14:32Z</cp:lastPrinted>
  <dcterms:created xsi:type="dcterms:W3CDTF">2022-05-19T13:00:08Z</dcterms:created>
  <dcterms:modified xsi:type="dcterms:W3CDTF">2022-05-23T07:15:09Z</dcterms:modified>
  <cp:category/>
  <cp:version/>
  <cp:contentType/>
  <cp:contentStatus/>
</cp:coreProperties>
</file>