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NZM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Konečný Petr</author>
  </authors>
  <commentList>
    <comment ref="B58" authorId="0">
      <text>
        <r>
          <rPr>
            <b/>
            <sz val="9"/>
            <rFont val="Tahoma"/>
            <family val="2"/>
          </rPr>
          <t>Konečný Petr:</t>
        </r>
        <r>
          <rPr>
            <sz val="9"/>
            <rFont val="Tahoma"/>
            <family val="2"/>
          </rPr>
          <t xml:space="preserve">
jaký je rozdíl mezi tekutým čističem a gelem?  </t>
        </r>
      </text>
    </comment>
  </commentList>
</comments>
</file>

<file path=xl/sharedStrings.xml><?xml version="1.0" encoding="utf-8"?>
<sst xmlns="http://schemas.openxmlformats.org/spreadsheetml/2006/main" count="388" uniqueCount="215">
  <si>
    <t>Příloha č. 1</t>
  </si>
  <si>
    <t>x</t>
  </si>
  <si>
    <t>Jednotka</t>
  </si>
  <si>
    <t>Počet jednotek/měsíc</t>
  </si>
  <si>
    <t>Cena v Kč bez DPH/měsíc</t>
  </si>
  <si>
    <t>ks</t>
  </si>
  <si>
    <t>Celkem v Kč bez DPH/měsíc</t>
  </si>
  <si>
    <t>Celkem v Kč vč.  21 % DPH/měsíc</t>
  </si>
  <si>
    <t>Národní zemědělské muzeum, s. p. o.</t>
  </si>
  <si>
    <t>se sídlem Kostelní 1300/44, 170 00 Praha 7 - Holešovice</t>
  </si>
  <si>
    <t>IČO: 750 75 741</t>
  </si>
  <si>
    <t>Popis</t>
  </si>
  <si>
    <t>Název</t>
  </si>
  <si>
    <t xml:space="preserve">Toaletní papír </t>
  </si>
  <si>
    <t>Tekuté mýdlo</t>
  </si>
  <si>
    <t>Papírový program</t>
  </si>
  <si>
    <t>dvouvrstvé papírové ručníky ZZ, 100% celulóza; 3000 ks (150 út. x 20 bal.); rozměr útržku 23x22 cm</t>
  </si>
  <si>
    <t xml:space="preserve">Papírové ručníky skládané </t>
  </si>
  <si>
    <t>Papírové ručníky v rolích</t>
  </si>
  <si>
    <t>dvouvrstvé papírové ručníky ZZ - barva (např. modrá, zelená), recyklované, 3000 ks (150 út. x 20 bal.); rozměr útržku 23x22 cm</t>
  </si>
  <si>
    <t>Hygienické sáčky</t>
  </si>
  <si>
    <t>Hygienická krabička na vložky</t>
  </si>
  <si>
    <t>Hygienický papírový sáček</t>
  </si>
  <si>
    <t>rozměry: 11 x 27,5 cm cm, materiál: PAP, balení 100 kusů, 20 ks v 1 balení</t>
  </si>
  <si>
    <t>rozměry: 88 x 125 x 20 mm, materiál: HDPE, barva: bílá, obsah 30 ks sáčků v 1 krabičce, 50 ks v 1 bal.</t>
  </si>
  <si>
    <t>tekuté mýdlo bez barviv a parfému; pro každodenní použití; 5l</t>
  </si>
  <si>
    <t>tekuté mýdlo jemně parfémované (např. moře, aloe vera); pro každodenní použití; 5l</t>
  </si>
  <si>
    <t>Mycí pasta</t>
  </si>
  <si>
    <t>Pěnící mycí pasta na ruce, neparfémovaná, 500g</t>
  </si>
  <si>
    <t>Mycí prostředky na ruce</t>
  </si>
  <si>
    <t>Dezinfekce</t>
  </si>
  <si>
    <t>tekuté mýdlo jemné antimikrobiální/antibacteriální; neparfémované, 5l</t>
  </si>
  <si>
    <t>univerzální dezinfekce na ruce a povrchy; použití v potravinářství, průmyslu, domácnostech i veřejných prostorách; 5 l</t>
  </si>
  <si>
    <t>dezinfekce rukou náhradní náplň</t>
  </si>
  <si>
    <t>dezinfekce náhradní náplň</t>
  </si>
  <si>
    <t>dezinfekce rukou s dávkovačem</t>
  </si>
  <si>
    <t>dezinfekce ploch</t>
  </si>
  <si>
    <t>kapalný dezinfekční přípravek na bázi ethylalkoholu s virucidním účinkem; antimikrobiální/antibacteriální pro jednorázovou i opakovanou dezinfekci rukou; 5l</t>
  </si>
  <si>
    <t>kapalný dezinfekční přípravek na bázi ethylalkoholu s virucidním účinkem; antimikrobiální/antibacteriální, pro jednorázovou i opakovanou dezinfekci rukou; 500 ml s bezpečnostním víčkem (volitelně s dávkovací pumpou nebo překlopným víčkem),</t>
  </si>
  <si>
    <t>koncentrovaný, tekutý dezinfekční prostředek antimikrobiální/antibacteriální určený k povrchové dezinfekci všech ploch, povrchů, vybavení a k dezinfekci vzduchu; 5l</t>
  </si>
  <si>
    <t>Osvěžovače vzduchu a toalet</t>
  </si>
  <si>
    <t xml:space="preserve">neutralizátor pachů </t>
  </si>
  <si>
    <t>neutralizuje pachy v tkaninách i prostoru; rozprašovač; jemně parfémovaný; 1 l</t>
  </si>
  <si>
    <t>osvěžovač vzduchu</t>
  </si>
  <si>
    <t>olejový osvěžovač; jemně parfémovaný; rozprašovač; 750ml</t>
  </si>
  <si>
    <t>jemně parfémovaný (např. moře, citrusy), ve spreji, 300 ml</t>
  </si>
  <si>
    <t>vonná závěska na WC</t>
  </si>
  <si>
    <t>vonné sítko do pisoáru</t>
  </si>
  <si>
    <t xml:space="preserve">gelové, aromatické a vonné sítko (např. citrusy, levandule); </t>
  </si>
  <si>
    <t>Mřížka do pisoáru s tabletou</t>
  </si>
  <si>
    <t xml:space="preserve"> při splachování se blok postupně rozpouští, lehce vyjmutelné, aromatizované (např. citrusy, levandule); zabraňuje tvorbě usazenin </t>
  </si>
  <si>
    <t>náhradní tablety do mřížky do pisoáru</t>
  </si>
  <si>
    <t xml:space="preserve"> při splachování se blok postupně rozpouští, aromatizované (např. citrusy, levandule); zabraňuje tvorbě usazenin </t>
  </si>
  <si>
    <t>WC blok</t>
  </si>
  <si>
    <t>vůně do myčky</t>
  </si>
  <si>
    <t>neutralizuje nepříjemné pachy; aromatický (např. citrusy, levandule)</t>
  </si>
  <si>
    <t>Čistící prostředky</t>
  </si>
  <si>
    <t>prostředek na mytí sociálních zařízení</t>
  </si>
  <si>
    <t>prostředek na mytí povrchů</t>
  </si>
  <si>
    <t>vůně do lednice</t>
  </si>
  <si>
    <t>univerzální mycí prostředek na povrchy</t>
  </si>
  <si>
    <t>čistič koberců a čalounění</t>
  </si>
  <si>
    <t>komplexní průmyslový čistič;  lehce parfémovaný (např. citrusy, levandule); silný tekutý vodou ředitelný čistič; k čištění zaschlých nečistot, tuků, olejů, zapečených nečistot organického původu; Vhodný i pro strojní mytí; 500 ml</t>
  </si>
  <si>
    <t>komplexní průmyslový čistič;  lehce parfémovaný (např. citrusy, levandule); silný tekutý vodou ředitelný čistič; k čištění zaschlých nečistot, tuků, olejů, zapečených nečistot organického původu; Vhodný i pro strojní mytí; 5l</t>
  </si>
  <si>
    <t>univerzální čistič pro strojové čištění</t>
  </si>
  <si>
    <t xml:space="preserve">Koncentrovaný prostředek určený k průmyslovému čištění veškerých tvrdých podlahových ploch odolných vodě a alkáliím jako jsou PVC, linolea, marmoleum, nelesklé dlažby, nelesklé žulové a travertinové povrchy, teraso, cihelné a betonové povrchy vč. litých podlah se stěrkou či nátěrem. lehce parfémovaný (např. citrusy, levandule); 5l </t>
  </si>
  <si>
    <t>mycí prostředek na nádobí</t>
  </si>
  <si>
    <t>čistící a leštící prostředek na sklo</t>
  </si>
  <si>
    <t>pro čištění a lesk skleněných a hladkých omyvatelných ploch (např. sklo, zrcadla, TV obrazovky, skleněné stoly atd.); forma dávkování pomocí dvojího rozprašování (nanášení ve formě aktivní stabilní pěny nebo rozptýlení ve formě spreje-odklopením sítka z konce dávkovače); lehce parfémovaný (např. citrusy); 500 ml</t>
  </si>
  <si>
    <t>čistící prostředek na pračky</t>
  </si>
  <si>
    <t>Čistič pračky odstraňuje zbytky pracího prášku, nečistoty, vodní kámen a další usazeniny; lehce parfémovaný (např. citrusy, květiny); 250 ml</t>
  </si>
  <si>
    <t>čistič myčky odstraňuje mastnotu a vodní kámen; lehce parfémovaný (např. citrusy, květiny); 250 ml</t>
  </si>
  <si>
    <t>čistící prostředek na myčky</t>
  </si>
  <si>
    <t>čistič plastů</t>
  </si>
  <si>
    <t>univerzální čistící tekutý písek</t>
  </si>
  <si>
    <t>univerzální čistící písek</t>
  </si>
  <si>
    <t>čistící krém na čištění nádobí, smaltovaných van a povrchů, obkladaček, dlaždic, sanitárních předmětů apod., jemný k povrchům, parfémovaný (např. citron); 500 ml</t>
  </si>
  <si>
    <t>lahev se sypátkem, vhodný na čištění nádobí, smaltovaných van a povrchů, obkladaček, dlaždic, sanitárních předmětů apod., parfémovaný (např. citron); 550 g</t>
  </si>
  <si>
    <t>přípravek na rez a vodní kámen</t>
  </si>
  <si>
    <t>prostředek na čištění plastů (např. zahradní nábytek, plastové dveře a jiné výrobky z plastů); lehce parfémovaný (např. citrusy, květiny); důkladně a šetrně rozpouští i odolné nečistoty. Snižuje zpětné znečištění.</t>
  </si>
  <si>
    <t>čistič pro kuchně a koupelny na vodní kámen, rez, zbytky mýdla i další nečistoty; povrchy např. příbory, sklenice, jídelní soupravy, zvláště zenčištěné nerozové části praček, myček, napořovacích žehliček, konvic na čaj, kávovarů apod.; lehce parfémovaný (např. citrusy, květiny); forma rozprašovače 750 ml</t>
  </si>
  <si>
    <t xml:space="preserve">čistící prostředek na kávovary </t>
  </si>
  <si>
    <t>čistič pro kuchně a koupelny na vodní kámen, rez, zbytky mýdla i další nečistoty; povrchy např. příbory, sklenice, jídelní soupravy, zvláště zenčištěné nerozové části praček, myček, napořovacích žehliček, konvic na čaj, kávovarů apod.; lehce parfémovaný (např. citrusy, květiny); forma lahev 750 ml</t>
  </si>
  <si>
    <t>čistič pro čištění kávovarů a jejich součástí od kávových usazenin; Certifikován NSF, biologicky odbouratelný, zdraví neškodný, nezpůsobuje korozi; 900g</t>
  </si>
  <si>
    <t>Leštěnka s rozprašovačem</t>
  </si>
  <si>
    <t>prostředek odstraňuje prach, šmouhy a otisky; obsahuje antistatické složky, které zabraňují opětovnému usazování prachu, jemně čistí a odstraňuje prach z kovu, dřeva, skla a elektroniky (kromě plazmových/LCD obrazovek) a vytváří lesk beze šmouh; sprej; parfémovaný (např. citrus) 400 ml</t>
  </si>
  <si>
    <t>Čistič plazmových/LCD obrazovek</t>
  </si>
  <si>
    <t>Univerzální čistič na monitory, notebooky, ploché obrazovky, smartphony a skleněné plochy jako zrcadla, čočky atd.; 250 ml</t>
  </si>
  <si>
    <t>Čistič odpadů</t>
  </si>
  <si>
    <t>Hydroxid sodný 1 kg</t>
  </si>
  <si>
    <t>Pytle</t>
  </si>
  <si>
    <t>Pytle na odpad</t>
  </si>
  <si>
    <t>pytle na odpad, materiál polyetylén LDPE; barva (např. modrá, černá, červená); objem 120l, tloušťka stěny 100 mikronů, rozměry 70x110 cm, 1 role 15 ks</t>
  </si>
  <si>
    <t>pytle na odpad, materiál polyetylén LDPE; barva (např. modrá, černá, červená); objem 120l, tloušťka stěny 60 mikronů, rozměry 70x110 cm, 1 role 25 ks</t>
  </si>
  <si>
    <t>pytle na odpad, materiál polyetylén LDPE; barva (např. modrá, černá, červená); objem 120l, tloušťka stěny 20 mikronů, rozměry 70x110 cm, 1 role 50 ks</t>
  </si>
  <si>
    <t>pytle na odpad, materiál polyetylén LDPE; barva (např. modrá, černá, červená); objem 120l, tloušťka stěny 80 mikronů, rozměry 115x140 cm, 1 role 5 ks</t>
  </si>
  <si>
    <t>Sáčky do koše</t>
  </si>
  <si>
    <t>Sáčky do koše 50X60cm 20l; černý; materiál HDPE; Síla 6 micronů; 1 role 20 ks</t>
  </si>
  <si>
    <t>Sáčky do koše  50X60cm 35l; černý; materiál HDPE; Síla 6 micronů; 1 role 20 ks</t>
  </si>
  <si>
    <t>Sáčky do koše 63X74cm 60l; černý; materiál HDPE; Síla 6 micronů; 1 role 20 ks</t>
  </si>
  <si>
    <t>Gumové rukavice</t>
  </si>
  <si>
    <t>Úklidové latexové rukavice, pevné, oblast dlaně opatřena protiskluzovou ochranou, pro styk s ropnými produkty, kyselinami, louhy a ostatními agresivními látkami; vel. S</t>
  </si>
  <si>
    <t>Úklidové latexové rukavice, pevné, oblast dlaně opatřena protiskluzovou ochranou,pro styk s ropnými produkty, kyselinami, louhy a ostatními agresivními látkami; vel. M</t>
  </si>
  <si>
    <t>Úklidové latexové rukavice, pevné, oblast dlaně opatřena protiskluzovou ochranou, pro styk s ropnými produkty, kyselinami, louhy a ostatními agresivními látkami; vel. L</t>
  </si>
  <si>
    <t>Jednorázové rukavice</t>
  </si>
  <si>
    <t>Úklidové latexové rukavice, pevné, oblast dlaně opatřena protiskluzovou ochranou, pro styk s ropnými produkty, kyselinami, louhy a ostatními agresivními látkami; vel. XL</t>
  </si>
  <si>
    <t>jednorázové latexové rukavice; nesterilní, obouruké; vel. S; 100ks v 1 bal</t>
  </si>
  <si>
    <t>jednorázové latexové rukavice; nesterilní, obouruké; vel. M; 100ks v 1 bal</t>
  </si>
  <si>
    <t>jednorázové latexové rukavice; nesterilní, obouruké; vel. L; 100ks v 1 bal</t>
  </si>
  <si>
    <t>jednorázové latexové rukavice; nesterilní, obouruké; vel. XL; 100ks v 1 bal</t>
  </si>
  <si>
    <t>Rukavice</t>
  </si>
  <si>
    <t>úklidová útěrka</t>
  </si>
  <si>
    <t>univerzální utěrka, vysoká savost, přírodní materiál, různé barvy (růžová, žlutá, modrá, zelená - barevnost nutná); vel. 35x35 cm;</t>
  </si>
  <si>
    <t>univerzální jemná rychloutěrka z netkané textílie v roli, perforovaná pro možnost útržků 20x40 cm; 50ks útržků v 1 roli</t>
  </si>
  <si>
    <t>multifunkční utěrka, sada 5 ks utěrek z mikrovlákna, hmotnost 250 g/m2, pro čištění a leštění suchých i mokrý povrchů i bez použití saponátů, vysoké sací účinky, nepouští vlákna, mix barev; velikost 30 x 35 cm, 5ks v 1 bal.</t>
  </si>
  <si>
    <t>hadřík na sklo</t>
  </si>
  <si>
    <t xml:space="preserve">vysoce aktivně absorbující textilie, která se jednoduše ždíme, rychle schne, nezanechá šmouhy a nepoškrábe povrch, dokonale savá; možnost opakovaně prát i v pračce (až na 60°C), velmi vysoká životnost, složení: 61% Polyester, 11% Polyamid, 28% PVA; rozměr hadříku: 32 x 36 cm, </t>
  </si>
  <si>
    <t>Hadr na podlahu</t>
  </si>
  <si>
    <t xml:space="preserve">Hadr na podlahu tkaný , odolný a savý, barva bílá;  50x60 cm </t>
  </si>
  <si>
    <t>hadr na všechny typy podlah s viskózou, dobře savý, barva žlutá/oranžová,rozměr 60 x 80 cm</t>
  </si>
  <si>
    <t>Houbičky na nádobí</t>
  </si>
  <si>
    <t>Houbičky na nádobí 10 ks, jedna strana houbičky z měkké pěny na menší nečistoty, druhá, hrubší strana ideální pro znecištěné hrnce, talíře, šálky atd., rozměr jednoho kusu: 8 x 5 cm. 10ks v 1 bal.</t>
  </si>
  <si>
    <t>Drátěnka</t>
  </si>
  <si>
    <t>Sada kovových drátěnek o váze 15g, 3 ks v 1 bal.</t>
  </si>
  <si>
    <t>Sada plastových drátěnek o váze 8g, 3 ks v 1 bal.</t>
  </si>
  <si>
    <t>Kartáček na nádobí</t>
  </si>
  <si>
    <t>Kartáč na nádobí o délce 20 cm; plastové štětiny</t>
  </si>
  <si>
    <t>Kartáč na lahve o délce 33cm a průměru 5,5 cm</t>
  </si>
  <si>
    <t>Prachovka</t>
  </si>
  <si>
    <t>čistící plocha 36 cm; vyrobená z antistatického jemného mikrovlákna,</t>
  </si>
  <si>
    <t>náhradní prachovky, čistící plocha 36 cm; vyrobená z antistatického jemného mikrovlákna,</t>
  </si>
  <si>
    <t>jednosložkový tuhý WC blok; aromatický (např. citrusy, levandule); brání tvorbě vodního kamene; brání v množení bakterií</t>
  </si>
  <si>
    <t>dvousložkový tuhý WC blok (např. kuličky s technologií osvěžovače vzduchu); aromatický (např. citrusy, levandule); brání tvorbě vodního kamene; brání v množení bakterií; uvolňuje aktivní čisticí pěnu; 3ks (3x55g) v 1 balení</t>
  </si>
  <si>
    <t>Toaletní papír - vytahovací</t>
  </si>
  <si>
    <t>toaletní papír se středovým odvíjením; Do zásobníku T8;  2 vrstvy, 100% celuloza; návin 112m; 12ks v 1 bal.</t>
  </si>
  <si>
    <t>dvouvrstvý toaletní papír; 2vrstvý, 12 rolí po 160 útržcích, 100% celuoza; 12ks v 1 bal.</t>
  </si>
  <si>
    <t>Pěnové mýdlo</t>
  </si>
  <si>
    <t>pěnové mýdlo do zásobníku; jemně parfémované (např. moře, aloe vera), 5l</t>
  </si>
  <si>
    <t>tekuté mýdlo; antimikrobiální; jemně parfémované (např. moře, aloe vera), 5l</t>
  </si>
  <si>
    <t>Dílenské mýdlo</t>
  </si>
  <si>
    <t>pro mytí rukou i v terénu bez použití vody; 1 l</t>
  </si>
  <si>
    <t>Tuhé toaletní mýdlo</t>
  </si>
  <si>
    <t>tuhé mýdlo jemně parfémované (např. moře, aloe vera); pro každodenní použití; 100 g</t>
  </si>
  <si>
    <t>WC tekutý čistič</t>
  </si>
  <si>
    <t>Dezinfekční a čisticí prostředek vhodný na silně znečištěná místa s výskytem bakterií a plísní; 750 ml</t>
  </si>
  <si>
    <t>WC čistič - gel</t>
  </si>
  <si>
    <t>aviváž</t>
  </si>
  <si>
    <t>změkčuje prádlo a dodává mu svěží dlouhotrvající vůni; Snižuje mačkavost, zjednodušuje žehlení, urychluje schnutí a snižuje statický náboj; aromatický (např. fresh, senzitive,magnolia); 1,8l</t>
  </si>
  <si>
    <t>tablety do myčky</t>
  </si>
  <si>
    <t>sůl do myčky</t>
  </si>
  <si>
    <t>leštidlo do myčky</t>
  </si>
  <si>
    <t>prášek na praní</t>
  </si>
  <si>
    <t>tablety na mytí nádobí v myčce; 5-15% bělící činidla na bázi kyslíku, fosfonáty, polykarboxyláty. &lt;5% neiontové povrchově aktivní látky, enzymy, parfémovaný (např. citron); 100 ks</t>
  </si>
  <si>
    <t>lesk a rychlé schnutí nádobí, 5-15% neiontové povrchově aktivní látky, Konzervační látky (methylchloroisothiazolinone, methylisothiazolinone); parfémovaný (např. citron); 750 ml</t>
  </si>
  <si>
    <t>Brání usazování vodního kamene a zvyšuje výkonnost myčky; 1,5 kg</t>
  </si>
  <si>
    <t>gel na praní</t>
  </si>
  <si>
    <t>kapsle na praní</t>
  </si>
  <si>
    <t>dezinfekce na prádlo</t>
  </si>
  <si>
    <t>dezinfekční prací gel</t>
  </si>
  <si>
    <t>dezinfekční tekutý prací prípravek ruční/pračka; na bílé i barevné prádlo; 1,65 l/17 PD</t>
  </si>
  <si>
    <t>tekutý prací prostředek již od 20°C, na bílé i barevné prádlo; 5l</t>
  </si>
  <si>
    <t>tekutý prací prostředek v kapsli, již od 20°C, na bílé i barevné prádlo; 60 ks v 1 bal</t>
  </si>
  <si>
    <t>Odstraňovač skvrn</t>
  </si>
  <si>
    <t>multifunkční vhodný pro každodenní tkaniny, barevné i bílé; 1 l</t>
  </si>
  <si>
    <t xml:space="preserve">Univerzální prací prášek (na barevné i bílé prádlo), již od 20°C; 5,5 kg </t>
  </si>
  <si>
    <t>Sáčky</t>
  </si>
  <si>
    <t>Sáčky 20x30cm 20l; průhledné; materiál HDPE; Síla 6 micronů; 500 ks v roli</t>
  </si>
  <si>
    <t>Vlhčené ubrousky</t>
  </si>
  <si>
    <t>univerzální použití (sklo, dřevo, lamino), pro rychlý a pohodlný úklid menších nečistot</t>
  </si>
  <si>
    <t>krém na ruce</t>
  </si>
  <si>
    <t>krém na ruce; univerzální, promašťující ochranný krém; pro intenzivní péči; každodenní ošetření; 47 % složení tvoří přírodní vazelína;  100 ml</t>
  </si>
  <si>
    <t>tekuté mýdlo s pumpičkou; bez barviv a parfému; pro každodenní použití; 0,5l</t>
  </si>
  <si>
    <t>tekuté mýdlo s pumpičkou jemně parfémované (např. moře, aloe vera); pro každodenní použití; 0,5l</t>
  </si>
  <si>
    <t>tekuté mýdlo s pumpičkou, jemné antimikrobiální/antibacteriální; 0,5l</t>
  </si>
  <si>
    <t>úklidové pomůcky</t>
  </si>
  <si>
    <t>Kartáček oboustranný pro čištění oděvů, rukou a drobnějších objektů, čistící vlas z obou stran, délka cca 8,5cm a šířka cca 3,5cm, barva různá</t>
  </si>
  <si>
    <t>Kartáček dvoustranný</t>
  </si>
  <si>
    <t>kartáček</t>
  </si>
  <si>
    <t>Kartáček na ruce s úchytem, barevný plast a syntetická vlákna pro snadné odstranění nečistot, rozměry: 10 x 4 x 2 cm, barva různá</t>
  </si>
  <si>
    <t>Kartáček na ruce, barevný plast a syntetická vlákna pro snadné odstranění nečistot, rozměry: 10 x 4 x 2 cm, barva různá</t>
  </si>
  <si>
    <t>Kategorie</t>
  </si>
  <si>
    <t>Jednotková  cena v Kč bez DPH</t>
  </si>
  <si>
    <t>Podrobná specifikace úklidových a hygienických prostředků</t>
  </si>
  <si>
    <t>Označení nabízeného produktu (obchodní název, výrobce) s odkazem na webové stránky</t>
  </si>
  <si>
    <t>ks      balení</t>
  </si>
  <si>
    <t>ks            rolí</t>
  </si>
  <si>
    <t>ks           rolí</t>
  </si>
  <si>
    <t>ks     balení</t>
  </si>
  <si>
    <t>Poznámka :</t>
  </si>
  <si>
    <t>Uchazeči o zakázku vyplní  buňky "žlutě podbarvené"</t>
  </si>
  <si>
    <t xml:space="preserve">                        Takto označené tučné položky musí splňovat kritéria stanovená pro obdržení Ekoznačky EU (tzv. EU květina) nebo pro propůjčení ochranné známky Ekologicky šetrný výrobek, pro danou produktovou skupinu</t>
  </si>
  <si>
    <t>pro čištění a lesk skleněných a hladkých omyvatelných ploch (např. sklo, zrcadla, TV obrazovky, skleněné stoly atd.); 5l</t>
  </si>
  <si>
    <t>přípravek na mytí nádobí s koncentrovaným odmašťovacím účinkem, parfémovaný; 5l</t>
  </si>
  <si>
    <t>přípravek na mytí nádobí s koncentrovaným odmašťovacím účinkem, parfémovaný; 1000 ml</t>
  </si>
  <si>
    <t>přípravek na mytí nádobí s koncentrovaným odmašťovacím účinkem, parfémovaný; 400 ml</t>
  </si>
  <si>
    <t>určený k čištění veškerých tvrdých podlahových ploch odolných vodě a alkáliím jako jsou PVC, linolea (včetně voskovaných), dlažby glazované i neglazované, žulové, mramorové i vápencové povrchy, teraso, cihelné a betonové povrchy vč. litých podlah, gumové podlahy, sportovní podlahy hal, lakované parkety i palubky; lehce parfémovaný; 5 l</t>
  </si>
  <si>
    <t>určený k čištění veškerých tvrdých podlahových ploch odolných vodě a alkáliím jako jsou PVC, linolea (včetně voskovaných), dlažby glazované i neglazované, žulové, mramorové i vápencové povrchy, teraso, cihelné a betonové povrchy vč. litých podlah, gumové podlahy, sportovní podlahy hal, lakované parkety i palubky; lehce parfémovaný; 1 l</t>
  </si>
  <si>
    <t>koncentrovaný,lehce parfémovaný, přípravek na důkladné čištění a odstranění mastných nečistot z povrchů odolných vůči zásadám /alkáliím/. Účinně odstraňuje i silné znečištění ropného původu, oleje, tuky a sedimenty z kuchyně. 5 l</t>
  </si>
  <si>
    <t>koncentrovaný,lehce parfémovaný přípravek na důkladné čištění a odstranění mastných nečistot z povrchů odolných vůči zásadám /alkáliím/. Účinně odstraňuje i silné znečištění ropného původu, oleje, tuky a sedimenty z kuchyně. 1 l</t>
  </si>
  <si>
    <t>prostředek na mytí všech povrchů a zařízení na toaletách: podlahových dlaždic, obkladaček, dveří, okenních rámů, van, sprchových koutů, dřezů; odstraňování vápenatých, mýdlových a oxidovaných usazenin; lehce parfémovaný; sprej 500 ml</t>
  </si>
  <si>
    <t>prostředek na mytí všech povrchů a zařízení na toaletách: podlahových dlaždic, obkladaček, dveří, okenních rámů, van, sprchových koutů, dřezů; odstraňování vápenatých, mýdlových a oxidovaných usazenin; lehce parfémovaný; 1l</t>
  </si>
  <si>
    <t>prostředek na mytí všech povrchů a zařízení na toaletách: podlahových dlaždic, obkladaček, dveří, okenních rámů, van, sprchových koutů, dřezů; odstraňování vápenatých, mýdlových a oxidovaných usazenin; lehce parfémovaný; 5l</t>
  </si>
  <si>
    <t xml:space="preserve">vonná gelová závěska na WC; aromatická (např. citrusy, levandule); neobsahuje žádné chemikálie negativně ovlivňující životní prostředí; </t>
  </si>
  <si>
    <t>dvouvrstvé recyklované vymačkávané papírové ručníky, rozměr role průměr 19,5cm, výška 20cm, délka 150m; 6ks v 1 bal.</t>
  </si>
  <si>
    <t>jednovrstvé recyklované vymačkávané papírové ručníky, rozměr role průměr 19,5cm, výška 20cm, délka 150m; 6ks v 1 bal.</t>
  </si>
  <si>
    <t>dezinfekční prostředek na prádlo; pro všechny prací programy i textilie; 1,5 l</t>
  </si>
  <si>
    <t>Celkem v Kč bez DPH za dobu trvání smlouvy/12 měsíců</t>
  </si>
  <si>
    <t xml:space="preserve">Celkem v Kč vč.  21 % DPH za dobu trvání smlouvy/12 měsíců </t>
  </si>
  <si>
    <t>jednovrstvý toaletní papír vel. 280, barva bílá,  pro zásobníky toaletního papíru 280 cm; Velikost: šíře 9,5cm délka min. 160 m; 6 ks v bal.</t>
  </si>
  <si>
    <t>jednovrstvý toaletní papír vel. 240, barva bílá,  pro zásobníky toaletního papíru 240 cm; Velikost: šíře 9,5cm délka min. 160 m; 6 ks v bal.</t>
  </si>
  <si>
    <t>jednovrstvý toaletní papír vel. 240, barva např. šedá, modrá, zelená,  pro zásobníky toaletního papíru 240 cm; Velikost: šíře 9,5cm délka min. 160 m; 6 ks v bal.</t>
  </si>
  <si>
    <t>dvouvrstvý toaletní papír vel. 240, barva bílá, 100% celuloza, pro zásobníky toaletního papíru 240 cm; Velikost: šíře 9,5cm délka min. 160 m; 6 ks v bal.</t>
  </si>
  <si>
    <t>dvouvrstvý toaletní papír vel. 240, barva bílá, pro zásobníky toaletního papíru 240 cm; Velikost: šíře 9,5cm délka min. 160 m; 6 ks v bal.</t>
  </si>
  <si>
    <t>dvouvrstvý toaletní papír vel. 280, barva bílá, pro zásobníky toaletního papíru 280 cm; Velikost: šíře 9,5cm délka min. 160 m; 6 ks v bal.</t>
  </si>
  <si>
    <t>dvouvrstvý toaletní papír vel. 240, barva např. šedá, modrá, zelená, pro zásobníky toaletního papíru 240 cm; Velikost: šíře 9,5cm délka min. 160 m; 6 ks v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</si>
</sst>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4" fontId="0" fillId="2" borderId="4" xfId="0" applyNumberFormat="1" applyFill="1" applyBorder="1"/>
    <xf numFmtId="4" fontId="0" fillId="0" borderId="4" xfId="0" applyNumberFormat="1" applyFont="1" applyBorder="1"/>
    <xf numFmtId="0" fontId="0" fillId="2" borderId="6" xfId="0" applyFill="1" applyBorder="1"/>
    <xf numFmtId="0" fontId="0" fillId="0" borderId="11" xfId="0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4" xfId="0" applyFont="1" applyFill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/>
    <xf numFmtId="0" fontId="2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4" fontId="0" fillId="2" borderId="3" xfId="0" applyNumberFormat="1" applyFont="1" applyFill="1" applyBorder="1"/>
    <xf numFmtId="4" fontId="0" fillId="0" borderId="3" xfId="0" applyNumberFormat="1" applyFont="1" applyBorder="1"/>
    <xf numFmtId="0" fontId="0" fillId="2" borderId="15" xfId="0" applyFont="1" applyFill="1" applyBorder="1"/>
    <xf numFmtId="0" fontId="0" fillId="0" borderId="0" xfId="0" applyFont="1"/>
    <xf numFmtId="0" fontId="0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" fontId="0" fillId="2" borderId="11" xfId="0" applyNumberFormat="1" applyFont="1" applyFill="1" applyBorder="1"/>
    <xf numFmtId="4" fontId="0" fillId="0" borderId="11" xfId="0" applyNumberFormat="1" applyFont="1" applyBorder="1"/>
    <xf numFmtId="0" fontId="0" fillId="2" borderId="14" xfId="0" applyFont="1" applyFill="1" applyBorder="1"/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190500</xdr:rowOff>
    </xdr:from>
    <xdr:to>
      <xdr:col>1</xdr:col>
      <xdr:colOff>619125</xdr:colOff>
      <xdr:row>127</xdr:row>
      <xdr:rowOff>9525</xdr:rowOff>
    </xdr:to>
    <xdr:sp macro="" textlink="">
      <xdr:nvSpPr>
        <xdr:cNvPr id="2" name="Obdélník 1"/>
        <xdr:cNvSpPr/>
      </xdr:nvSpPr>
      <xdr:spPr>
        <a:xfrm>
          <a:off x="1209675" y="64322325"/>
          <a:ext cx="619125" cy="200025"/>
        </a:xfrm>
        <a:prstGeom prst="rect">
          <a:avLst/>
        </a:prstGeom>
        <a:solidFill>
          <a:srgbClr val="D9D9D9"/>
        </a:solidFill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7"/>
  <sheetViews>
    <sheetView tabSelected="1" workbookViewId="0" topLeftCell="A1">
      <selection activeCell="C14" sqref="C14"/>
    </sheetView>
  </sheetViews>
  <sheetFormatPr defaultColWidth="9.140625" defaultRowHeight="15"/>
  <cols>
    <col min="1" max="1" width="18.140625" style="0" customWidth="1"/>
    <col min="2" max="2" width="35.28125" style="0" customWidth="1"/>
    <col min="3" max="3" width="70.7109375" style="0" customWidth="1"/>
    <col min="4" max="4" width="9.8515625" style="11" customWidth="1"/>
    <col min="5" max="5" width="16.28125" style="11" customWidth="1"/>
    <col min="6" max="6" width="17.8515625" style="0" customWidth="1"/>
    <col min="7" max="7" width="19.421875" style="0" customWidth="1"/>
    <col min="8" max="8" width="31.7109375" style="0" customWidth="1"/>
  </cols>
  <sheetData>
    <row r="1" spans="1:3" ht="18">
      <c r="A1" s="69" t="s">
        <v>8</v>
      </c>
      <c r="B1" s="69"/>
      <c r="C1" s="15"/>
    </row>
    <row r="2" spans="1:3" ht="15.6">
      <c r="A2" s="70" t="s">
        <v>9</v>
      </c>
      <c r="B2" s="70"/>
      <c r="C2" s="16"/>
    </row>
    <row r="3" spans="1:8" ht="21.75" customHeight="1">
      <c r="A3" s="70" t="s">
        <v>10</v>
      </c>
      <c r="B3" s="70"/>
      <c r="C3" s="16"/>
      <c r="H3" s="2" t="s">
        <v>0</v>
      </c>
    </row>
    <row r="4" spans="1:7" ht="15" customHeight="1">
      <c r="A4" s="11"/>
      <c r="B4" s="17"/>
      <c r="C4" s="15"/>
      <c r="G4" s="2"/>
    </row>
    <row r="5" spans="2:7" ht="18.6" thickBot="1">
      <c r="B5" s="71" t="s">
        <v>182</v>
      </c>
      <c r="C5" s="71"/>
      <c r="D5" s="71"/>
      <c r="E5" s="71"/>
      <c r="F5" s="71"/>
      <c r="G5" s="71"/>
    </row>
    <row r="6" spans="1:8" ht="45.75" customHeight="1" thickBot="1">
      <c r="A6" s="22" t="s">
        <v>180</v>
      </c>
      <c r="B6" s="23" t="s">
        <v>12</v>
      </c>
      <c r="C6" s="23" t="s">
        <v>11</v>
      </c>
      <c r="D6" s="23" t="s">
        <v>2</v>
      </c>
      <c r="E6" s="24" t="s">
        <v>3</v>
      </c>
      <c r="F6" s="24" t="s">
        <v>181</v>
      </c>
      <c r="G6" s="24" t="s">
        <v>4</v>
      </c>
      <c r="H6" s="25" t="s">
        <v>183</v>
      </c>
    </row>
    <row r="7" spans="1:8" ht="37.5" customHeight="1">
      <c r="A7" s="72" t="s">
        <v>15</v>
      </c>
      <c r="B7" s="20" t="s">
        <v>13</v>
      </c>
      <c r="C7" s="20" t="s">
        <v>209</v>
      </c>
      <c r="D7" s="45" t="s">
        <v>184</v>
      </c>
      <c r="E7" s="30">
        <v>20</v>
      </c>
      <c r="F7" s="31">
        <v>0</v>
      </c>
      <c r="G7" s="32">
        <f>E7*F7</f>
        <v>0</v>
      </c>
      <c r="H7" s="33"/>
    </row>
    <row r="8" spans="1:8" ht="37.5" customHeight="1">
      <c r="A8" s="66"/>
      <c r="B8" s="8" t="s">
        <v>13</v>
      </c>
      <c r="C8" s="8" t="s">
        <v>208</v>
      </c>
      <c r="D8" s="46" t="s">
        <v>184</v>
      </c>
      <c r="E8" s="55">
        <v>2</v>
      </c>
      <c r="F8" s="56">
        <v>0</v>
      </c>
      <c r="G8" s="57">
        <f aca="true" t="shared" si="0" ref="G8:G71">E8*F8</f>
        <v>0</v>
      </c>
      <c r="H8" s="58"/>
    </row>
    <row r="9" spans="1:8" ht="31.5" customHeight="1">
      <c r="A9" s="66"/>
      <c r="B9" s="8" t="s">
        <v>13</v>
      </c>
      <c r="C9" s="8" t="s">
        <v>210</v>
      </c>
      <c r="D9" s="46" t="s">
        <v>184</v>
      </c>
      <c r="E9" s="55">
        <v>10</v>
      </c>
      <c r="F9" s="56">
        <v>0</v>
      </c>
      <c r="G9" s="57">
        <f t="shared" si="0"/>
        <v>0</v>
      </c>
      <c r="H9" s="58"/>
    </row>
    <row r="10" spans="1:8" ht="32.25" customHeight="1">
      <c r="A10" s="66"/>
      <c r="B10" s="8" t="s">
        <v>13</v>
      </c>
      <c r="C10" s="8" t="s">
        <v>211</v>
      </c>
      <c r="D10" s="46" t="s">
        <v>184</v>
      </c>
      <c r="E10" s="55">
        <v>10</v>
      </c>
      <c r="F10" s="56">
        <v>0</v>
      </c>
      <c r="G10" s="57">
        <f t="shared" si="0"/>
        <v>0</v>
      </c>
      <c r="H10" s="58"/>
    </row>
    <row r="11" spans="1:8" ht="39.75" customHeight="1">
      <c r="A11" s="66"/>
      <c r="B11" s="8" t="s">
        <v>13</v>
      </c>
      <c r="C11" s="8" t="s">
        <v>212</v>
      </c>
      <c r="D11" s="46" t="s">
        <v>184</v>
      </c>
      <c r="E11" s="55">
        <v>5</v>
      </c>
      <c r="F11" s="56">
        <v>0</v>
      </c>
      <c r="G11" s="57">
        <f t="shared" si="0"/>
        <v>0</v>
      </c>
      <c r="H11" s="58"/>
    </row>
    <row r="12" spans="1:8" ht="39.75" customHeight="1">
      <c r="A12" s="66"/>
      <c r="B12" s="8" t="s">
        <v>13</v>
      </c>
      <c r="C12" s="8" t="s">
        <v>213</v>
      </c>
      <c r="D12" s="46" t="s">
        <v>184</v>
      </c>
      <c r="E12" s="55">
        <v>1</v>
      </c>
      <c r="F12" s="56">
        <v>0</v>
      </c>
      <c r="G12" s="57">
        <f t="shared" si="0"/>
        <v>0</v>
      </c>
      <c r="H12" s="58"/>
    </row>
    <row r="13" spans="1:8" ht="36" customHeight="1">
      <c r="A13" s="66"/>
      <c r="B13" s="8" t="s">
        <v>13</v>
      </c>
      <c r="C13" s="8" t="s">
        <v>214</v>
      </c>
      <c r="D13" s="46" t="s">
        <v>184</v>
      </c>
      <c r="E13" s="55">
        <v>5</v>
      </c>
      <c r="F13" s="56">
        <v>0</v>
      </c>
      <c r="G13" s="57">
        <f t="shared" si="0"/>
        <v>0</v>
      </c>
      <c r="H13" s="58"/>
    </row>
    <row r="14" spans="1:8" ht="38.25" customHeight="1">
      <c r="A14" s="66"/>
      <c r="B14" s="8" t="s">
        <v>13</v>
      </c>
      <c r="C14" s="8" t="s">
        <v>135</v>
      </c>
      <c r="D14" s="46" t="s">
        <v>184</v>
      </c>
      <c r="E14" s="55">
        <v>5</v>
      </c>
      <c r="F14" s="56">
        <v>0</v>
      </c>
      <c r="G14" s="57">
        <f t="shared" si="0"/>
        <v>0</v>
      </c>
      <c r="H14" s="58"/>
    </row>
    <row r="15" spans="1:8" ht="38.25" customHeight="1">
      <c r="A15" s="66"/>
      <c r="B15" s="8" t="s">
        <v>133</v>
      </c>
      <c r="C15" s="8" t="s">
        <v>134</v>
      </c>
      <c r="D15" s="46" t="s">
        <v>184</v>
      </c>
      <c r="E15" s="55">
        <v>10</v>
      </c>
      <c r="F15" s="56">
        <v>0</v>
      </c>
      <c r="G15" s="57">
        <f t="shared" si="0"/>
        <v>0</v>
      </c>
      <c r="H15" s="58"/>
    </row>
    <row r="16" spans="1:8" ht="34.5" customHeight="1">
      <c r="A16" s="66"/>
      <c r="B16" s="9" t="s">
        <v>17</v>
      </c>
      <c r="C16" s="10" t="s">
        <v>19</v>
      </c>
      <c r="D16" s="46" t="s">
        <v>184</v>
      </c>
      <c r="E16" s="55">
        <v>10</v>
      </c>
      <c r="F16" s="56">
        <v>0</v>
      </c>
      <c r="G16" s="57">
        <f t="shared" si="0"/>
        <v>0</v>
      </c>
      <c r="H16" s="58"/>
    </row>
    <row r="17" spans="1:8" ht="28.5" customHeight="1">
      <c r="A17" s="66"/>
      <c r="B17" s="9" t="s">
        <v>17</v>
      </c>
      <c r="C17" s="10" t="s">
        <v>16</v>
      </c>
      <c r="D17" s="46" t="s">
        <v>184</v>
      </c>
      <c r="E17" s="55">
        <v>10</v>
      </c>
      <c r="F17" s="56">
        <v>0</v>
      </c>
      <c r="G17" s="57">
        <f t="shared" si="0"/>
        <v>0</v>
      </c>
      <c r="H17" s="58"/>
    </row>
    <row r="18" spans="1:8" ht="28.5" customHeight="1">
      <c r="A18" s="66"/>
      <c r="B18" s="9" t="s">
        <v>18</v>
      </c>
      <c r="C18" s="10" t="s">
        <v>204</v>
      </c>
      <c r="D18" s="46" t="s">
        <v>184</v>
      </c>
      <c r="E18" s="55">
        <v>5</v>
      </c>
      <c r="F18" s="56">
        <v>0</v>
      </c>
      <c r="G18" s="57">
        <f t="shared" si="0"/>
        <v>0</v>
      </c>
      <c r="H18" s="58"/>
    </row>
    <row r="19" spans="1:8" ht="38.25" customHeight="1">
      <c r="A19" s="66"/>
      <c r="B19" s="9" t="s">
        <v>18</v>
      </c>
      <c r="C19" s="10" t="s">
        <v>203</v>
      </c>
      <c r="D19" s="46" t="s">
        <v>184</v>
      </c>
      <c r="E19" s="55">
        <v>2</v>
      </c>
      <c r="F19" s="56">
        <v>0</v>
      </c>
      <c r="G19" s="57">
        <f t="shared" si="0"/>
        <v>0</v>
      </c>
      <c r="H19" s="58"/>
    </row>
    <row r="20" spans="1:8" ht="38.25" customHeight="1">
      <c r="A20" s="66" t="s">
        <v>20</v>
      </c>
      <c r="B20" s="9" t="s">
        <v>21</v>
      </c>
      <c r="C20" s="10" t="s">
        <v>24</v>
      </c>
      <c r="D20" s="46" t="s">
        <v>184</v>
      </c>
      <c r="E20" s="55">
        <v>15</v>
      </c>
      <c r="F20" s="56">
        <v>0</v>
      </c>
      <c r="G20" s="57">
        <f t="shared" si="0"/>
        <v>0</v>
      </c>
      <c r="H20" s="58"/>
    </row>
    <row r="21" spans="1:8" ht="38.25" customHeight="1">
      <c r="A21" s="66"/>
      <c r="B21" s="9" t="s">
        <v>22</v>
      </c>
      <c r="C21" s="10" t="s">
        <v>23</v>
      </c>
      <c r="D21" s="46" t="s">
        <v>184</v>
      </c>
      <c r="E21" s="55">
        <v>25</v>
      </c>
      <c r="F21" s="56">
        <v>0</v>
      </c>
      <c r="G21" s="57">
        <f t="shared" si="0"/>
        <v>0</v>
      </c>
      <c r="H21" s="58"/>
    </row>
    <row r="22" spans="1:8" ht="20.1" customHeight="1">
      <c r="A22" s="68" t="s">
        <v>29</v>
      </c>
      <c r="B22" s="7" t="s">
        <v>14</v>
      </c>
      <c r="C22" s="7" t="s">
        <v>171</v>
      </c>
      <c r="D22" s="27" t="s">
        <v>5</v>
      </c>
      <c r="E22" s="55">
        <v>12</v>
      </c>
      <c r="F22" s="56">
        <v>0</v>
      </c>
      <c r="G22" s="57">
        <f t="shared" si="0"/>
        <v>0</v>
      </c>
      <c r="H22" s="58"/>
    </row>
    <row r="23" spans="1:8" ht="20.1" customHeight="1">
      <c r="A23" s="68"/>
      <c r="B23" s="7" t="s">
        <v>14</v>
      </c>
      <c r="C23" s="7" t="s">
        <v>25</v>
      </c>
      <c r="D23" s="27" t="s">
        <v>5</v>
      </c>
      <c r="E23" s="55">
        <v>1</v>
      </c>
      <c r="F23" s="56">
        <v>0</v>
      </c>
      <c r="G23" s="57">
        <f t="shared" si="0"/>
        <v>0</v>
      </c>
      <c r="H23" s="58"/>
    </row>
    <row r="24" spans="1:8" ht="39" customHeight="1">
      <c r="A24" s="68"/>
      <c r="B24" s="7" t="s">
        <v>14</v>
      </c>
      <c r="C24" s="8" t="s">
        <v>172</v>
      </c>
      <c r="D24" s="27" t="s">
        <v>5</v>
      </c>
      <c r="E24" s="55">
        <v>5</v>
      </c>
      <c r="F24" s="56">
        <v>0</v>
      </c>
      <c r="G24" s="57">
        <f t="shared" si="0"/>
        <v>0</v>
      </c>
      <c r="H24" s="58"/>
    </row>
    <row r="25" spans="1:8" ht="30" customHeight="1">
      <c r="A25" s="68"/>
      <c r="B25" s="7" t="s">
        <v>14</v>
      </c>
      <c r="C25" s="8" t="s">
        <v>26</v>
      </c>
      <c r="D25" s="27" t="s">
        <v>5</v>
      </c>
      <c r="E25" s="55">
        <v>5</v>
      </c>
      <c r="F25" s="56">
        <v>0</v>
      </c>
      <c r="G25" s="57">
        <f t="shared" si="0"/>
        <v>0</v>
      </c>
      <c r="H25" s="58"/>
    </row>
    <row r="26" spans="1:8" ht="30" customHeight="1">
      <c r="A26" s="68"/>
      <c r="B26" s="7" t="s">
        <v>14</v>
      </c>
      <c r="C26" s="7" t="s">
        <v>173</v>
      </c>
      <c r="D26" s="27" t="s">
        <v>5</v>
      </c>
      <c r="E26" s="55">
        <v>20</v>
      </c>
      <c r="F26" s="56">
        <v>0</v>
      </c>
      <c r="G26" s="57">
        <f t="shared" si="0"/>
        <v>0</v>
      </c>
      <c r="H26" s="58"/>
    </row>
    <row r="27" spans="1:8" ht="36.75" customHeight="1">
      <c r="A27" s="68"/>
      <c r="B27" s="7" t="s">
        <v>14</v>
      </c>
      <c r="C27" s="7" t="s">
        <v>31</v>
      </c>
      <c r="D27" s="27" t="s">
        <v>5</v>
      </c>
      <c r="E27" s="55">
        <v>10</v>
      </c>
      <c r="F27" s="56">
        <v>0</v>
      </c>
      <c r="G27" s="57">
        <f t="shared" si="0"/>
        <v>0</v>
      </c>
      <c r="H27" s="58"/>
    </row>
    <row r="28" spans="1:8" ht="31.5" customHeight="1">
      <c r="A28" s="68"/>
      <c r="B28" s="7" t="s">
        <v>14</v>
      </c>
      <c r="C28" s="8" t="s">
        <v>138</v>
      </c>
      <c r="D28" s="27" t="s">
        <v>5</v>
      </c>
      <c r="E28" s="55">
        <v>25</v>
      </c>
      <c r="F28" s="56">
        <v>0</v>
      </c>
      <c r="G28" s="57">
        <f t="shared" si="0"/>
        <v>0</v>
      </c>
      <c r="H28" s="58"/>
    </row>
    <row r="29" spans="1:8" ht="31.5" customHeight="1">
      <c r="A29" s="68"/>
      <c r="B29" s="7" t="s">
        <v>136</v>
      </c>
      <c r="C29" s="8" t="s">
        <v>137</v>
      </c>
      <c r="D29" s="27" t="s">
        <v>5</v>
      </c>
      <c r="E29" s="55">
        <v>1</v>
      </c>
      <c r="F29" s="56">
        <v>0</v>
      </c>
      <c r="G29" s="57">
        <f t="shared" si="0"/>
        <v>0</v>
      </c>
      <c r="H29" s="58"/>
    </row>
    <row r="30" spans="1:8" ht="31.5" customHeight="1">
      <c r="A30" s="68"/>
      <c r="B30" s="7" t="s">
        <v>141</v>
      </c>
      <c r="C30" s="8" t="s">
        <v>142</v>
      </c>
      <c r="D30" s="27" t="s">
        <v>5</v>
      </c>
      <c r="E30" s="55">
        <v>10</v>
      </c>
      <c r="F30" s="56">
        <v>0</v>
      </c>
      <c r="G30" s="57">
        <f t="shared" si="0"/>
        <v>0</v>
      </c>
      <c r="H30" s="58"/>
    </row>
    <row r="31" spans="1:8" ht="31.5" customHeight="1">
      <c r="A31" s="68"/>
      <c r="B31" s="7" t="s">
        <v>139</v>
      </c>
      <c r="C31" s="8" t="s">
        <v>140</v>
      </c>
      <c r="D31" s="27" t="s">
        <v>5</v>
      </c>
      <c r="E31" s="55">
        <v>10</v>
      </c>
      <c r="F31" s="56">
        <v>0</v>
      </c>
      <c r="G31" s="57">
        <f t="shared" si="0"/>
        <v>0</v>
      </c>
      <c r="H31" s="58"/>
    </row>
    <row r="32" spans="1:8" ht="20.1" customHeight="1">
      <c r="A32" s="68"/>
      <c r="B32" s="7" t="s">
        <v>27</v>
      </c>
      <c r="C32" s="7" t="s">
        <v>28</v>
      </c>
      <c r="D32" s="27" t="s">
        <v>5</v>
      </c>
      <c r="E32" s="55">
        <v>10</v>
      </c>
      <c r="F32" s="56">
        <v>0</v>
      </c>
      <c r="G32" s="57">
        <f t="shared" si="0"/>
        <v>0</v>
      </c>
      <c r="H32" s="58"/>
    </row>
    <row r="33" spans="1:8" ht="49.5" customHeight="1">
      <c r="A33" s="68"/>
      <c r="B33" s="7" t="s">
        <v>169</v>
      </c>
      <c r="C33" s="8" t="s">
        <v>170</v>
      </c>
      <c r="D33" s="27" t="s">
        <v>5</v>
      </c>
      <c r="E33" s="55">
        <v>20</v>
      </c>
      <c r="F33" s="56">
        <v>0</v>
      </c>
      <c r="G33" s="57">
        <f t="shared" si="0"/>
        <v>0</v>
      </c>
      <c r="H33" s="58"/>
    </row>
    <row r="34" spans="1:8" ht="20.1" customHeight="1">
      <c r="A34" s="66" t="s">
        <v>30</v>
      </c>
      <c r="B34" s="7" t="s">
        <v>157</v>
      </c>
      <c r="C34" s="7" t="s">
        <v>205</v>
      </c>
      <c r="D34" s="27" t="s">
        <v>5</v>
      </c>
      <c r="E34" s="55">
        <v>2</v>
      </c>
      <c r="F34" s="56">
        <v>0</v>
      </c>
      <c r="G34" s="57">
        <f t="shared" si="0"/>
        <v>0</v>
      </c>
      <c r="H34" s="58"/>
    </row>
    <row r="35" spans="1:8" s="59" customFormat="1" ht="35.25" customHeight="1">
      <c r="A35" s="66"/>
      <c r="B35" s="53" t="s">
        <v>34</v>
      </c>
      <c r="C35" s="54" t="s">
        <v>32</v>
      </c>
      <c r="D35" s="55" t="s">
        <v>5</v>
      </c>
      <c r="E35" s="55">
        <v>10</v>
      </c>
      <c r="F35" s="56">
        <v>0</v>
      </c>
      <c r="G35" s="57">
        <f t="shared" si="0"/>
        <v>0</v>
      </c>
      <c r="H35" s="58"/>
    </row>
    <row r="36" spans="1:8" ht="42" customHeight="1">
      <c r="A36" s="66"/>
      <c r="B36" s="7" t="s">
        <v>33</v>
      </c>
      <c r="C36" s="8" t="s">
        <v>37</v>
      </c>
      <c r="D36" s="27" t="s">
        <v>5</v>
      </c>
      <c r="E36" s="55">
        <v>10</v>
      </c>
      <c r="F36" s="56">
        <v>0</v>
      </c>
      <c r="G36" s="57">
        <f t="shared" si="0"/>
        <v>0</v>
      </c>
      <c r="H36" s="58"/>
    </row>
    <row r="37" spans="1:8" ht="61.5" customHeight="1">
      <c r="A37" s="66"/>
      <c r="B37" s="7" t="s">
        <v>35</v>
      </c>
      <c r="C37" s="8" t="s">
        <v>38</v>
      </c>
      <c r="D37" s="27" t="s">
        <v>5</v>
      </c>
      <c r="E37" s="55">
        <v>30</v>
      </c>
      <c r="F37" s="56">
        <v>0</v>
      </c>
      <c r="G37" s="57">
        <f t="shared" si="0"/>
        <v>0</v>
      </c>
      <c r="H37" s="58"/>
    </row>
    <row r="38" spans="1:8" s="59" customFormat="1" ht="51.75" customHeight="1">
      <c r="A38" s="66"/>
      <c r="B38" s="53" t="s">
        <v>36</v>
      </c>
      <c r="C38" s="54" t="s">
        <v>39</v>
      </c>
      <c r="D38" s="55" t="s">
        <v>5</v>
      </c>
      <c r="E38" s="55">
        <v>5</v>
      </c>
      <c r="F38" s="56">
        <v>0</v>
      </c>
      <c r="G38" s="57">
        <f t="shared" si="0"/>
        <v>0</v>
      </c>
      <c r="H38" s="58"/>
    </row>
    <row r="39" spans="1:8" ht="20.1" customHeight="1">
      <c r="A39" s="68" t="s">
        <v>40</v>
      </c>
      <c r="B39" s="7" t="s">
        <v>41</v>
      </c>
      <c r="C39" s="7" t="s">
        <v>42</v>
      </c>
      <c r="D39" s="27" t="s">
        <v>5</v>
      </c>
      <c r="E39" s="55">
        <v>15</v>
      </c>
      <c r="F39" s="56">
        <v>0</v>
      </c>
      <c r="G39" s="57">
        <f t="shared" si="0"/>
        <v>0</v>
      </c>
      <c r="H39" s="58"/>
    </row>
    <row r="40" spans="1:8" ht="20.1" customHeight="1">
      <c r="A40" s="68"/>
      <c r="B40" s="7" t="s">
        <v>43</v>
      </c>
      <c r="C40" s="7" t="s">
        <v>44</v>
      </c>
      <c r="D40" s="27" t="s">
        <v>5</v>
      </c>
      <c r="E40" s="55">
        <v>10</v>
      </c>
      <c r="F40" s="56">
        <v>0</v>
      </c>
      <c r="G40" s="57">
        <f t="shared" si="0"/>
        <v>0</v>
      </c>
      <c r="H40" s="58"/>
    </row>
    <row r="41" spans="1:8" ht="20.1" customHeight="1">
      <c r="A41" s="68"/>
      <c r="B41" s="7" t="s">
        <v>43</v>
      </c>
      <c r="C41" s="7" t="s">
        <v>45</v>
      </c>
      <c r="D41" s="27" t="s">
        <v>5</v>
      </c>
      <c r="E41" s="55">
        <v>20</v>
      </c>
      <c r="F41" s="56">
        <v>0</v>
      </c>
      <c r="G41" s="57">
        <f t="shared" si="0"/>
        <v>0</v>
      </c>
      <c r="H41" s="58"/>
    </row>
    <row r="42" spans="1:8" ht="48" customHeight="1">
      <c r="A42" s="68"/>
      <c r="B42" s="7" t="s">
        <v>46</v>
      </c>
      <c r="C42" s="8" t="s">
        <v>202</v>
      </c>
      <c r="D42" s="27" t="s">
        <v>5</v>
      </c>
      <c r="E42" s="55">
        <v>20</v>
      </c>
      <c r="F42" s="56">
        <v>0</v>
      </c>
      <c r="G42" s="57">
        <f t="shared" si="0"/>
        <v>0</v>
      </c>
      <c r="H42" s="58"/>
    </row>
    <row r="43" spans="1:8" ht="20.1" customHeight="1">
      <c r="A43" s="68"/>
      <c r="B43" s="7" t="s">
        <v>47</v>
      </c>
      <c r="C43" s="7" t="s">
        <v>48</v>
      </c>
      <c r="D43" s="27" t="s">
        <v>5</v>
      </c>
      <c r="E43" s="55">
        <v>30</v>
      </c>
      <c r="F43" s="56">
        <v>0</v>
      </c>
      <c r="G43" s="57">
        <f t="shared" si="0"/>
        <v>0</v>
      </c>
      <c r="H43" s="58"/>
    </row>
    <row r="44" spans="1:8" ht="33" customHeight="1">
      <c r="A44" s="68"/>
      <c r="B44" s="7" t="s">
        <v>49</v>
      </c>
      <c r="C44" s="8" t="s">
        <v>50</v>
      </c>
      <c r="D44" s="27" t="s">
        <v>5</v>
      </c>
      <c r="E44" s="55">
        <v>15</v>
      </c>
      <c r="F44" s="56">
        <v>0</v>
      </c>
      <c r="G44" s="57">
        <f t="shared" si="0"/>
        <v>0</v>
      </c>
      <c r="H44" s="58"/>
    </row>
    <row r="45" spans="1:8" ht="33.75" customHeight="1">
      <c r="A45" s="68"/>
      <c r="B45" s="7" t="s">
        <v>51</v>
      </c>
      <c r="C45" s="8" t="s">
        <v>52</v>
      </c>
      <c r="D45" s="27" t="s">
        <v>5</v>
      </c>
      <c r="E45" s="55">
        <v>20</v>
      </c>
      <c r="F45" s="56">
        <v>0</v>
      </c>
      <c r="G45" s="57">
        <f t="shared" si="0"/>
        <v>0</v>
      </c>
      <c r="H45" s="58"/>
    </row>
    <row r="46" spans="1:8" ht="41.25" customHeight="1">
      <c r="A46" s="68"/>
      <c r="B46" s="7" t="s">
        <v>53</v>
      </c>
      <c r="C46" s="8" t="s">
        <v>131</v>
      </c>
      <c r="D46" s="27" t="s">
        <v>5</v>
      </c>
      <c r="E46" s="55">
        <v>70</v>
      </c>
      <c r="F46" s="56">
        <v>0</v>
      </c>
      <c r="G46" s="57">
        <f t="shared" si="0"/>
        <v>0</v>
      </c>
      <c r="H46" s="58"/>
    </row>
    <row r="47" spans="1:8" ht="53.25" customHeight="1">
      <c r="A47" s="68"/>
      <c r="B47" s="7" t="s">
        <v>53</v>
      </c>
      <c r="C47" s="8" t="s">
        <v>132</v>
      </c>
      <c r="D47" s="46" t="s">
        <v>184</v>
      </c>
      <c r="E47" s="55">
        <v>20</v>
      </c>
      <c r="F47" s="56">
        <v>0</v>
      </c>
      <c r="G47" s="57">
        <f t="shared" si="0"/>
        <v>0</v>
      </c>
      <c r="H47" s="58"/>
    </row>
    <row r="48" spans="1:8" ht="27.75" customHeight="1">
      <c r="A48" s="68"/>
      <c r="B48" s="7" t="s">
        <v>59</v>
      </c>
      <c r="C48" s="7" t="s">
        <v>55</v>
      </c>
      <c r="D48" s="27" t="s">
        <v>5</v>
      </c>
      <c r="E48" s="55">
        <v>10</v>
      </c>
      <c r="F48" s="56">
        <v>0</v>
      </c>
      <c r="G48" s="57">
        <f t="shared" si="0"/>
        <v>0</v>
      </c>
      <c r="H48" s="58"/>
    </row>
    <row r="49" spans="1:8" ht="20.1" customHeight="1">
      <c r="A49" s="68"/>
      <c r="B49" s="7" t="s">
        <v>54</v>
      </c>
      <c r="C49" s="7" t="s">
        <v>55</v>
      </c>
      <c r="D49" s="27" t="s">
        <v>5</v>
      </c>
      <c r="E49" s="55">
        <v>5</v>
      </c>
      <c r="F49" s="56">
        <v>0</v>
      </c>
      <c r="G49" s="57">
        <f t="shared" si="0"/>
        <v>0</v>
      </c>
      <c r="H49" s="58"/>
    </row>
    <row r="50" spans="1:8" ht="53.25" customHeight="1">
      <c r="A50" s="68"/>
      <c r="B50" s="7" t="s">
        <v>146</v>
      </c>
      <c r="C50" s="8" t="s">
        <v>147</v>
      </c>
      <c r="D50" s="27" t="s">
        <v>5</v>
      </c>
      <c r="E50" s="55">
        <v>2</v>
      </c>
      <c r="F50" s="56">
        <v>0</v>
      </c>
      <c r="G50" s="57">
        <f t="shared" si="0"/>
        <v>0</v>
      </c>
      <c r="H50" s="58"/>
    </row>
    <row r="51" spans="1:8" ht="66" customHeight="1">
      <c r="A51" s="66" t="s">
        <v>56</v>
      </c>
      <c r="B51" s="50" t="s">
        <v>57</v>
      </c>
      <c r="C51" s="47" t="s">
        <v>199</v>
      </c>
      <c r="D51" s="21" t="s">
        <v>5</v>
      </c>
      <c r="E51" s="55">
        <v>2</v>
      </c>
      <c r="F51" s="56">
        <v>0</v>
      </c>
      <c r="G51" s="57">
        <f t="shared" si="0"/>
        <v>0</v>
      </c>
      <c r="H51" s="58"/>
    </row>
    <row r="52" spans="1:8" s="59" customFormat="1" ht="58.5" customHeight="1">
      <c r="A52" s="66"/>
      <c r="B52" s="53" t="s">
        <v>57</v>
      </c>
      <c r="C52" s="54" t="s">
        <v>200</v>
      </c>
      <c r="D52" s="55" t="s">
        <v>5</v>
      </c>
      <c r="E52" s="55">
        <v>10</v>
      </c>
      <c r="F52" s="56">
        <v>0</v>
      </c>
      <c r="G52" s="57">
        <f t="shared" si="0"/>
        <v>0</v>
      </c>
      <c r="H52" s="58"/>
    </row>
    <row r="53" spans="1:8" ht="62.25" customHeight="1">
      <c r="A53" s="66"/>
      <c r="B53" s="50" t="s">
        <v>57</v>
      </c>
      <c r="C53" s="47" t="s">
        <v>201</v>
      </c>
      <c r="D53" s="21" t="s">
        <v>5</v>
      </c>
      <c r="E53" s="55">
        <v>5</v>
      </c>
      <c r="F53" s="56">
        <v>0</v>
      </c>
      <c r="G53" s="57">
        <f t="shared" si="0"/>
        <v>0</v>
      </c>
      <c r="H53" s="58"/>
    </row>
    <row r="54" spans="1:8" s="59" customFormat="1" ht="68.25" customHeight="1">
      <c r="A54" s="66"/>
      <c r="B54" s="53" t="s">
        <v>58</v>
      </c>
      <c r="C54" s="54" t="s">
        <v>198</v>
      </c>
      <c r="D54" s="55" t="s">
        <v>5</v>
      </c>
      <c r="E54" s="55">
        <v>10</v>
      </c>
      <c r="F54" s="56">
        <v>0</v>
      </c>
      <c r="G54" s="57">
        <f t="shared" si="0"/>
        <v>0</v>
      </c>
      <c r="H54" s="58"/>
    </row>
    <row r="55" spans="1:8" ht="67.5" customHeight="1">
      <c r="A55" s="66"/>
      <c r="B55" s="50" t="s">
        <v>58</v>
      </c>
      <c r="C55" s="47" t="s">
        <v>197</v>
      </c>
      <c r="D55" s="21" t="s">
        <v>5</v>
      </c>
      <c r="E55" s="55">
        <v>10</v>
      </c>
      <c r="F55" s="56">
        <v>0</v>
      </c>
      <c r="G55" s="57">
        <f t="shared" si="0"/>
        <v>0</v>
      </c>
      <c r="H55" s="58"/>
    </row>
    <row r="56" spans="1:8" s="59" customFormat="1" ht="94.5" customHeight="1">
      <c r="A56" s="66"/>
      <c r="B56" s="53" t="s">
        <v>60</v>
      </c>
      <c r="C56" s="54" t="s">
        <v>196</v>
      </c>
      <c r="D56" s="55" t="s">
        <v>5</v>
      </c>
      <c r="E56" s="55">
        <v>15</v>
      </c>
      <c r="F56" s="56">
        <v>0</v>
      </c>
      <c r="G56" s="57">
        <f t="shared" si="0"/>
        <v>0</v>
      </c>
      <c r="H56" s="58"/>
    </row>
    <row r="57" spans="1:8" ht="92.25" customHeight="1">
      <c r="A57" s="66"/>
      <c r="B57" s="50" t="s">
        <v>60</v>
      </c>
      <c r="C57" s="47" t="s">
        <v>195</v>
      </c>
      <c r="D57" s="21" t="s">
        <v>5</v>
      </c>
      <c r="E57" s="55">
        <v>10</v>
      </c>
      <c r="F57" s="56">
        <v>0</v>
      </c>
      <c r="G57" s="57">
        <f t="shared" si="0"/>
        <v>0</v>
      </c>
      <c r="H57" s="58"/>
    </row>
    <row r="58" spans="1:8" ht="58.5" customHeight="1">
      <c r="A58" s="66"/>
      <c r="B58" s="50" t="s">
        <v>143</v>
      </c>
      <c r="C58" s="47" t="s">
        <v>144</v>
      </c>
      <c r="D58" s="21" t="s">
        <v>5</v>
      </c>
      <c r="E58" s="55">
        <v>5</v>
      </c>
      <c r="F58" s="56">
        <v>0</v>
      </c>
      <c r="G58" s="57">
        <f t="shared" si="0"/>
        <v>0</v>
      </c>
      <c r="H58" s="58"/>
    </row>
    <row r="59" spans="1:8" ht="49.5" customHeight="1">
      <c r="A59" s="66"/>
      <c r="B59" s="50" t="s">
        <v>145</v>
      </c>
      <c r="C59" s="47" t="s">
        <v>144</v>
      </c>
      <c r="D59" s="21" t="s">
        <v>5</v>
      </c>
      <c r="E59" s="55">
        <v>5</v>
      </c>
      <c r="F59" s="56">
        <v>0</v>
      </c>
      <c r="G59" s="57">
        <f t="shared" si="0"/>
        <v>0</v>
      </c>
      <c r="H59" s="58"/>
    </row>
    <row r="60" spans="1:8" ht="51" customHeight="1">
      <c r="A60" s="66"/>
      <c r="B60" s="7" t="s">
        <v>61</v>
      </c>
      <c r="C60" s="8" t="s">
        <v>62</v>
      </c>
      <c r="D60" s="27" t="s">
        <v>5</v>
      </c>
      <c r="E60" s="55">
        <v>1</v>
      </c>
      <c r="F60" s="56">
        <v>0</v>
      </c>
      <c r="G60" s="57">
        <f t="shared" si="0"/>
        <v>0</v>
      </c>
      <c r="H60" s="58"/>
    </row>
    <row r="61" spans="1:8" ht="66" customHeight="1">
      <c r="A61" s="66"/>
      <c r="B61" s="7" t="s">
        <v>61</v>
      </c>
      <c r="C61" s="8" t="s">
        <v>63</v>
      </c>
      <c r="D61" s="27" t="s">
        <v>5</v>
      </c>
      <c r="E61" s="55">
        <v>5</v>
      </c>
      <c r="F61" s="56">
        <v>0</v>
      </c>
      <c r="G61" s="57">
        <f t="shared" si="0"/>
        <v>0</v>
      </c>
      <c r="H61" s="58"/>
    </row>
    <row r="62" spans="1:8" ht="72" customHeight="1">
      <c r="A62" s="66"/>
      <c r="B62" s="7" t="s">
        <v>64</v>
      </c>
      <c r="C62" s="8" t="s">
        <v>65</v>
      </c>
      <c r="D62" s="27" t="s">
        <v>5</v>
      </c>
      <c r="E62" s="55">
        <v>5</v>
      </c>
      <c r="F62" s="56">
        <v>0</v>
      </c>
      <c r="G62" s="57">
        <f t="shared" si="0"/>
        <v>0</v>
      </c>
      <c r="H62" s="58"/>
    </row>
    <row r="63" spans="1:8" s="59" customFormat="1" ht="72" customHeight="1">
      <c r="A63" s="66"/>
      <c r="B63" s="53" t="s">
        <v>74</v>
      </c>
      <c r="C63" s="54" t="s">
        <v>76</v>
      </c>
      <c r="D63" s="55" t="s">
        <v>5</v>
      </c>
      <c r="E63" s="55">
        <v>10</v>
      </c>
      <c r="F63" s="56">
        <v>0</v>
      </c>
      <c r="G63" s="57">
        <f t="shared" si="0"/>
        <v>0</v>
      </c>
      <c r="H63" s="58"/>
    </row>
    <row r="64" spans="1:8" s="59" customFormat="1" ht="72" customHeight="1">
      <c r="A64" s="66"/>
      <c r="B64" s="53" t="s">
        <v>75</v>
      </c>
      <c r="C64" s="54" t="s">
        <v>77</v>
      </c>
      <c r="D64" s="55" t="s">
        <v>5</v>
      </c>
      <c r="E64" s="55">
        <v>1</v>
      </c>
      <c r="F64" s="56">
        <v>0</v>
      </c>
      <c r="G64" s="57">
        <f t="shared" si="0"/>
        <v>0</v>
      </c>
      <c r="H64" s="58"/>
    </row>
    <row r="65" spans="1:8" ht="38.25" customHeight="1">
      <c r="A65" s="66"/>
      <c r="B65" s="50" t="s">
        <v>66</v>
      </c>
      <c r="C65" s="47" t="s">
        <v>194</v>
      </c>
      <c r="D65" s="21" t="s">
        <v>5</v>
      </c>
      <c r="E65" s="55">
        <v>10</v>
      </c>
      <c r="F65" s="56">
        <v>0</v>
      </c>
      <c r="G65" s="57">
        <f t="shared" si="0"/>
        <v>0</v>
      </c>
      <c r="H65" s="58"/>
    </row>
    <row r="66" spans="1:8" ht="35.25" customHeight="1">
      <c r="A66" s="66"/>
      <c r="B66" s="50" t="s">
        <v>66</v>
      </c>
      <c r="C66" s="48" t="s">
        <v>193</v>
      </c>
      <c r="D66" s="21" t="s">
        <v>5</v>
      </c>
      <c r="E66" s="55">
        <v>5</v>
      </c>
      <c r="F66" s="56">
        <v>0</v>
      </c>
      <c r="G66" s="57">
        <f t="shared" si="0"/>
        <v>0</v>
      </c>
      <c r="H66" s="58"/>
    </row>
    <row r="67" spans="1:8" s="59" customFormat="1" ht="41.25" customHeight="1">
      <c r="A67" s="66"/>
      <c r="B67" s="53" t="s">
        <v>66</v>
      </c>
      <c r="C67" s="60" t="s">
        <v>192</v>
      </c>
      <c r="D67" s="55" t="s">
        <v>5</v>
      </c>
      <c r="E67" s="55">
        <v>15</v>
      </c>
      <c r="F67" s="56">
        <v>0</v>
      </c>
      <c r="G67" s="57">
        <f t="shared" si="0"/>
        <v>0</v>
      </c>
      <c r="H67" s="58"/>
    </row>
    <row r="68" spans="1:8" s="59" customFormat="1" ht="56.25" customHeight="1">
      <c r="A68" s="66"/>
      <c r="B68" s="53" t="s">
        <v>148</v>
      </c>
      <c r="C68" s="60" t="s">
        <v>152</v>
      </c>
      <c r="D68" s="55" t="s">
        <v>5</v>
      </c>
      <c r="E68" s="55">
        <v>5</v>
      </c>
      <c r="F68" s="56">
        <v>0</v>
      </c>
      <c r="G68" s="57">
        <f t="shared" si="0"/>
        <v>0</v>
      </c>
      <c r="H68" s="58"/>
    </row>
    <row r="69" spans="1:8" s="59" customFormat="1" ht="41.25" customHeight="1">
      <c r="A69" s="66"/>
      <c r="B69" s="53" t="s">
        <v>149</v>
      </c>
      <c r="C69" s="60" t="s">
        <v>154</v>
      </c>
      <c r="D69" s="55" t="s">
        <v>5</v>
      </c>
      <c r="E69" s="55">
        <v>5</v>
      </c>
      <c r="F69" s="56">
        <v>0</v>
      </c>
      <c r="G69" s="57">
        <f t="shared" si="0"/>
        <v>0</v>
      </c>
      <c r="H69" s="58"/>
    </row>
    <row r="70" spans="1:8" s="59" customFormat="1" ht="51.75" customHeight="1">
      <c r="A70" s="66"/>
      <c r="B70" s="53" t="s">
        <v>150</v>
      </c>
      <c r="C70" s="60" t="s">
        <v>153</v>
      </c>
      <c r="D70" s="55" t="s">
        <v>5</v>
      </c>
      <c r="E70" s="55">
        <v>5</v>
      </c>
      <c r="F70" s="56">
        <v>0</v>
      </c>
      <c r="G70" s="57">
        <f t="shared" si="0"/>
        <v>0</v>
      </c>
      <c r="H70" s="58"/>
    </row>
    <row r="71" spans="1:8" s="59" customFormat="1" ht="51.75" customHeight="1">
      <c r="A71" s="66"/>
      <c r="B71" s="53" t="s">
        <v>158</v>
      </c>
      <c r="C71" s="60" t="s">
        <v>159</v>
      </c>
      <c r="D71" s="55" t="s">
        <v>5</v>
      </c>
      <c r="E71" s="55">
        <v>2</v>
      </c>
      <c r="F71" s="56">
        <v>0</v>
      </c>
      <c r="G71" s="57">
        <f t="shared" si="0"/>
        <v>0</v>
      </c>
      <c r="H71" s="58"/>
    </row>
    <row r="72" spans="1:8" ht="51.75" customHeight="1">
      <c r="A72" s="66"/>
      <c r="B72" s="5" t="s">
        <v>155</v>
      </c>
      <c r="C72" s="6" t="s">
        <v>160</v>
      </c>
      <c r="D72" s="27" t="s">
        <v>5</v>
      </c>
      <c r="E72" s="55">
        <v>3</v>
      </c>
      <c r="F72" s="56">
        <v>0</v>
      </c>
      <c r="G72" s="57">
        <f aca="true" t="shared" si="1" ref="G72:G119">E72*F72</f>
        <v>0</v>
      </c>
      <c r="H72" s="58"/>
    </row>
    <row r="73" spans="1:8" ht="51.75" customHeight="1">
      <c r="A73" s="66"/>
      <c r="B73" s="5" t="s">
        <v>156</v>
      </c>
      <c r="C73" s="6" t="s">
        <v>161</v>
      </c>
      <c r="D73" s="27" t="s">
        <v>5</v>
      </c>
      <c r="E73" s="55">
        <v>1</v>
      </c>
      <c r="F73" s="56">
        <v>0</v>
      </c>
      <c r="G73" s="57">
        <f t="shared" si="1"/>
        <v>0</v>
      </c>
      <c r="H73" s="58"/>
    </row>
    <row r="74" spans="1:8" ht="41.25" customHeight="1">
      <c r="A74" s="66"/>
      <c r="B74" s="5" t="s">
        <v>151</v>
      </c>
      <c r="C74" s="6" t="s">
        <v>164</v>
      </c>
      <c r="D74" s="27" t="s">
        <v>5</v>
      </c>
      <c r="E74" s="55">
        <v>3</v>
      </c>
      <c r="F74" s="56">
        <v>0</v>
      </c>
      <c r="G74" s="57">
        <f t="shared" si="1"/>
        <v>0</v>
      </c>
      <c r="H74" s="58"/>
    </row>
    <row r="75" spans="1:8" ht="41.25" customHeight="1">
      <c r="A75" s="66"/>
      <c r="B75" s="5" t="s">
        <v>162</v>
      </c>
      <c r="C75" s="6" t="s">
        <v>163</v>
      </c>
      <c r="D75" s="27" t="s">
        <v>5</v>
      </c>
      <c r="E75" s="55">
        <v>1</v>
      </c>
      <c r="F75" s="56">
        <v>0</v>
      </c>
      <c r="G75" s="57">
        <f t="shared" si="1"/>
        <v>0</v>
      </c>
      <c r="H75" s="58"/>
    </row>
    <row r="76" spans="1:8" s="59" customFormat="1" ht="87" customHeight="1">
      <c r="A76" s="66"/>
      <c r="B76" s="53" t="s">
        <v>67</v>
      </c>
      <c r="C76" s="60" t="s">
        <v>68</v>
      </c>
      <c r="D76" s="55" t="s">
        <v>5</v>
      </c>
      <c r="E76" s="55">
        <v>15</v>
      </c>
      <c r="F76" s="56">
        <v>0</v>
      </c>
      <c r="G76" s="57">
        <f t="shared" si="1"/>
        <v>0</v>
      </c>
      <c r="H76" s="58"/>
    </row>
    <row r="77" spans="1:8" ht="58.5" customHeight="1">
      <c r="A77" s="66"/>
      <c r="B77" s="50" t="s">
        <v>67</v>
      </c>
      <c r="C77" s="48" t="s">
        <v>191</v>
      </c>
      <c r="D77" s="21" t="s">
        <v>5</v>
      </c>
      <c r="E77" s="55">
        <v>5</v>
      </c>
      <c r="F77" s="56">
        <v>0</v>
      </c>
      <c r="G77" s="57">
        <f t="shared" si="1"/>
        <v>0</v>
      </c>
      <c r="H77" s="58"/>
    </row>
    <row r="78" spans="1:8" ht="41.25" customHeight="1">
      <c r="A78" s="66"/>
      <c r="B78" s="5" t="s">
        <v>69</v>
      </c>
      <c r="C78" s="6" t="s">
        <v>70</v>
      </c>
      <c r="D78" s="27" t="s">
        <v>5</v>
      </c>
      <c r="E78" s="55">
        <v>4</v>
      </c>
      <c r="F78" s="56">
        <v>0</v>
      </c>
      <c r="G78" s="57">
        <f t="shared" si="1"/>
        <v>0</v>
      </c>
      <c r="H78" s="58"/>
    </row>
    <row r="79" spans="1:8" ht="33.75" customHeight="1">
      <c r="A79" s="66"/>
      <c r="B79" s="5" t="s">
        <v>72</v>
      </c>
      <c r="C79" s="6" t="s">
        <v>71</v>
      </c>
      <c r="D79" s="27" t="s">
        <v>5</v>
      </c>
      <c r="E79" s="55">
        <v>4</v>
      </c>
      <c r="F79" s="56">
        <v>0</v>
      </c>
      <c r="G79" s="57">
        <f t="shared" si="1"/>
        <v>0</v>
      </c>
      <c r="H79" s="58"/>
    </row>
    <row r="80" spans="1:8" ht="33.75" customHeight="1">
      <c r="A80" s="66"/>
      <c r="B80" s="5" t="s">
        <v>81</v>
      </c>
      <c r="C80" s="6" t="s">
        <v>83</v>
      </c>
      <c r="D80" s="27" t="s">
        <v>5</v>
      </c>
      <c r="E80" s="55">
        <v>5</v>
      </c>
      <c r="F80" s="56">
        <v>0</v>
      </c>
      <c r="G80" s="57">
        <f t="shared" si="1"/>
        <v>0</v>
      </c>
      <c r="H80" s="58"/>
    </row>
    <row r="81" spans="1:8" ht="58.5" customHeight="1">
      <c r="A81" s="66"/>
      <c r="B81" s="5" t="s">
        <v>73</v>
      </c>
      <c r="C81" s="6" t="s">
        <v>79</v>
      </c>
      <c r="D81" s="27" t="s">
        <v>5</v>
      </c>
      <c r="E81" s="55">
        <v>6</v>
      </c>
      <c r="F81" s="56">
        <v>0</v>
      </c>
      <c r="G81" s="57">
        <f t="shared" si="1"/>
        <v>0</v>
      </c>
      <c r="H81" s="58"/>
    </row>
    <row r="82" spans="1:8" ht="75" customHeight="1">
      <c r="A82" s="66"/>
      <c r="B82" s="5" t="s">
        <v>78</v>
      </c>
      <c r="C82" s="6" t="s">
        <v>80</v>
      </c>
      <c r="D82" s="27" t="s">
        <v>5</v>
      </c>
      <c r="E82" s="55">
        <v>20</v>
      </c>
      <c r="F82" s="56">
        <v>0</v>
      </c>
      <c r="G82" s="57">
        <f t="shared" si="1"/>
        <v>0</v>
      </c>
      <c r="H82" s="58"/>
    </row>
    <row r="83" spans="1:8" ht="64.5" customHeight="1">
      <c r="A83" s="66"/>
      <c r="B83" s="5" t="s">
        <v>78</v>
      </c>
      <c r="C83" s="6" t="s">
        <v>82</v>
      </c>
      <c r="D83" s="27" t="s">
        <v>5</v>
      </c>
      <c r="E83" s="55">
        <v>30</v>
      </c>
      <c r="F83" s="56">
        <v>0</v>
      </c>
      <c r="G83" s="57">
        <f t="shared" si="1"/>
        <v>0</v>
      </c>
      <c r="H83" s="58"/>
    </row>
    <row r="84" spans="1:8" ht="69.75" customHeight="1">
      <c r="A84" s="66"/>
      <c r="B84" s="5" t="s">
        <v>84</v>
      </c>
      <c r="C84" s="6" t="s">
        <v>85</v>
      </c>
      <c r="D84" s="27" t="s">
        <v>5</v>
      </c>
      <c r="E84" s="55">
        <v>20</v>
      </c>
      <c r="F84" s="56">
        <v>0</v>
      </c>
      <c r="G84" s="57">
        <f t="shared" si="1"/>
        <v>0</v>
      </c>
      <c r="H84" s="58"/>
    </row>
    <row r="85" spans="1:8" ht="50.25" customHeight="1">
      <c r="A85" s="66"/>
      <c r="B85" s="5" t="s">
        <v>86</v>
      </c>
      <c r="C85" s="6" t="s">
        <v>87</v>
      </c>
      <c r="D85" s="27" t="s">
        <v>5</v>
      </c>
      <c r="E85" s="55">
        <v>10</v>
      </c>
      <c r="F85" s="56">
        <v>0</v>
      </c>
      <c r="G85" s="57">
        <f t="shared" si="1"/>
        <v>0</v>
      </c>
      <c r="H85" s="58"/>
    </row>
    <row r="86" spans="1:8" ht="20.1" customHeight="1">
      <c r="A86" s="66"/>
      <c r="B86" s="5" t="s">
        <v>88</v>
      </c>
      <c r="C86" s="5" t="s">
        <v>89</v>
      </c>
      <c r="D86" s="27" t="s">
        <v>5</v>
      </c>
      <c r="E86" s="55">
        <v>8</v>
      </c>
      <c r="F86" s="56">
        <v>0</v>
      </c>
      <c r="G86" s="57">
        <f t="shared" si="1"/>
        <v>0</v>
      </c>
      <c r="H86" s="58"/>
    </row>
    <row r="87" spans="1:8" ht="36" customHeight="1">
      <c r="A87" s="66"/>
      <c r="B87" s="5" t="s">
        <v>167</v>
      </c>
      <c r="C87" s="6" t="s">
        <v>168</v>
      </c>
      <c r="D87" s="27" t="s">
        <v>5</v>
      </c>
      <c r="E87" s="55">
        <v>20</v>
      </c>
      <c r="F87" s="56">
        <v>0</v>
      </c>
      <c r="G87" s="57">
        <f t="shared" si="1"/>
        <v>0</v>
      </c>
      <c r="H87" s="58"/>
    </row>
    <row r="88" spans="1:8" ht="60" customHeight="1">
      <c r="A88" s="66" t="s">
        <v>90</v>
      </c>
      <c r="B88" s="5" t="s">
        <v>91</v>
      </c>
      <c r="C88" s="6" t="s">
        <v>94</v>
      </c>
      <c r="D88" s="46" t="s">
        <v>185</v>
      </c>
      <c r="E88" s="55">
        <v>10</v>
      </c>
      <c r="F88" s="56">
        <v>0</v>
      </c>
      <c r="G88" s="57">
        <f t="shared" si="1"/>
        <v>0</v>
      </c>
      <c r="H88" s="58"/>
    </row>
    <row r="89" spans="1:8" ht="45.75" customHeight="1">
      <c r="A89" s="66"/>
      <c r="B89" s="5" t="s">
        <v>91</v>
      </c>
      <c r="C89" s="6" t="s">
        <v>93</v>
      </c>
      <c r="D89" s="46" t="s">
        <v>185</v>
      </c>
      <c r="E89" s="55">
        <v>15</v>
      </c>
      <c r="F89" s="56">
        <v>0</v>
      </c>
      <c r="G89" s="57">
        <f t="shared" si="1"/>
        <v>0</v>
      </c>
      <c r="H89" s="58"/>
    </row>
    <row r="90" spans="1:8" ht="49.5" customHeight="1">
      <c r="A90" s="66"/>
      <c r="B90" s="5" t="s">
        <v>91</v>
      </c>
      <c r="C90" s="6" t="s">
        <v>92</v>
      </c>
      <c r="D90" s="46" t="s">
        <v>185</v>
      </c>
      <c r="E90" s="55">
        <v>10</v>
      </c>
      <c r="F90" s="56">
        <v>0</v>
      </c>
      <c r="G90" s="57">
        <f t="shared" si="1"/>
        <v>0</v>
      </c>
      <c r="H90" s="58"/>
    </row>
    <row r="91" spans="1:8" ht="39.75" customHeight="1">
      <c r="A91" s="66"/>
      <c r="B91" s="5" t="s">
        <v>91</v>
      </c>
      <c r="C91" s="6" t="s">
        <v>95</v>
      </c>
      <c r="D91" s="46" t="s">
        <v>185</v>
      </c>
      <c r="E91" s="55">
        <v>5</v>
      </c>
      <c r="F91" s="56">
        <v>0</v>
      </c>
      <c r="G91" s="57">
        <f t="shared" si="1"/>
        <v>0</v>
      </c>
      <c r="H91" s="58"/>
    </row>
    <row r="92" spans="1:8" ht="30" customHeight="1">
      <c r="A92" s="66"/>
      <c r="B92" s="5" t="s">
        <v>96</v>
      </c>
      <c r="C92" s="6" t="s">
        <v>97</v>
      </c>
      <c r="D92" s="46" t="s">
        <v>185</v>
      </c>
      <c r="E92" s="55">
        <v>0</v>
      </c>
      <c r="F92" s="56">
        <v>0</v>
      </c>
      <c r="G92" s="57">
        <f t="shared" si="1"/>
        <v>0</v>
      </c>
      <c r="H92" s="58"/>
    </row>
    <row r="93" spans="1:8" ht="30" customHeight="1">
      <c r="A93" s="66"/>
      <c r="B93" s="5" t="s">
        <v>96</v>
      </c>
      <c r="C93" s="6" t="s">
        <v>98</v>
      </c>
      <c r="D93" s="46" t="s">
        <v>185</v>
      </c>
      <c r="E93" s="55">
        <v>35</v>
      </c>
      <c r="F93" s="56">
        <v>0</v>
      </c>
      <c r="G93" s="57">
        <f t="shared" si="1"/>
        <v>0</v>
      </c>
      <c r="H93" s="58"/>
    </row>
    <row r="94" spans="1:8" ht="30" customHeight="1">
      <c r="A94" s="66"/>
      <c r="B94" s="5" t="s">
        <v>96</v>
      </c>
      <c r="C94" s="6" t="s">
        <v>99</v>
      </c>
      <c r="D94" s="46" t="s">
        <v>185</v>
      </c>
      <c r="E94" s="55">
        <v>50</v>
      </c>
      <c r="F94" s="56">
        <v>0</v>
      </c>
      <c r="G94" s="57">
        <f t="shared" si="1"/>
        <v>0</v>
      </c>
      <c r="H94" s="58"/>
    </row>
    <row r="95" spans="1:8" ht="30" customHeight="1">
      <c r="A95" s="66"/>
      <c r="B95" s="5" t="s">
        <v>165</v>
      </c>
      <c r="C95" s="6" t="s">
        <v>166</v>
      </c>
      <c r="D95" s="46" t="s">
        <v>185</v>
      </c>
      <c r="E95" s="55">
        <v>6</v>
      </c>
      <c r="F95" s="56">
        <v>0</v>
      </c>
      <c r="G95" s="57">
        <f t="shared" si="1"/>
        <v>0</v>
      </c>
      <c r="H95" s="58"/>
    </row>
    <row r="96" spans="1:8" ht="49.5" customHeight="1">
      <c r="A96" s="66" t="s">
        <v>110</v>
      </c>
      <c r="B96" s="5" t="s">
        <v>100</v>
      </c>
      <c r="C96" s="6" t="s">
        <v>101</v>
      </c>
      <c r="D96" s="27" t="s">
        <v>5</v>
      </c>
      <c r="E96" s="55">
        <v>2</v>
      </c>
      <c r="F96" s="56">
        <v>0</v>
      </c>
      <c r="G96" s="57">
        <f t="shared" si="1"/>
        <v>0</v>
      </c>
      <c r="H96" s="58"/>
    </row>
    <row r="97" spans="1:8" ht="43.5" customHeight="1">
      <c r="A97" s="66"/>
      <c r="B97" s="5" t="s">
        <v>100</v>
      </c>
      <c r="C97" s="6" t="s">
        <v>102</v>
      </c>
      <c r="D97" s="27" t="s">
        <v>5</v>
      </c>
      <c r="E97" s="55">
        <v>15</v>
      </c>
      <c r="F97" s="56">
        <v>0</v>
      </c>
      <c r="G97" s="57">
        <f t="shared" si="1"/>
        <v>0</v>
      </c>
      <c r="H97" s="58"/>
    </row>
    <row r="98" spans="1:8" ht="45.75" customHeight="1">
      <c r="A98" s="66"/>
      <c r="B98" s="5" t="s">
        <v>100</v>
      </c>
      <c r="C98" s="6" t="s">
        <v>103</v>
      </c>
      <c r="D98" s="27" t="s">
        <v>5</v>
      </c>
      <c r="E98" s="55">
        <v>10</v>
      </c>
      <c r="F98" s="56">
        <v>0</v>
      </c>
      <c r="G98" s="57">
        <f t="shared" si="1"/>
        <v>0</v>
      </c>
      <c r="H98" s="58"/>
    </row>
    <row r="99" spans="1:8" ht="45.75" customHeight="1">
      <c r="A99" s="66"/>
      <c r="B99" s="5" t="s">
        <v>100</v>
      </c>
      <c r="C99" s="6" t="s">
        <v>105</v>
      </c>
      <c r="D99" s="27" t="s">
        <v>5</v>
      </c>
      <c r="E99" s="55">
        <v>4</v>
      </c>
      <c r="F99" s="56">
        <v>0</v>
      </c>
      <c r="G99" s="57">
        <f t="shared" si="1"/>
        <v>0</v>
      </c>
      <c r="H99" s="58"/>
    </row>
    <row r="100" spans="1:8" ht="30" customHeight="1">
      <c r="A100" s="66"/>
      <c r="B100" s="5" t="s">
        <v>104</v>
      </c>
      <c r="C100" s="6" t="s">
        <v>106</v>
      </c>
      <c r="D100" s="46" t="s">
        <v>184</v>
      </c>
      <c r="E100" s="55">
        <v>1</v>
      </c>
      <c r="F100" s="56">
        <v>0</v>
      </c>
      <c r="G100" s="57">
        <f t="shared" si="1"/>
        <v>0</v>
      </c>
      <c r="H100" s="58"/>
    </row>
    <row r="101" spans="1:8" ht="30" customHeight="1">
      <c r="A101" s="66"/>
      <c r="B101" s="5" t="s">
        <v>104</v>
      </c>
      <c r="C101" s="6" t="s">
        <v>107</v>
      </c>
      <c r="D101" s="46" t="s">
        <v>184</v>
      </c>
      <c r="E101" s="55">
        <v>4</v>
      </c>
      <c r="F101" s="56">
        <v>0</v>
      </c>
      <c r="G101" s="57">
        <f t="shared" si="1"/>
        <v>0</v>
      </c>
      <c r="H101" s="58"/>
    </row>
    <row r="102" spans="1:8" ht="30" customHeight="1">
      <c r="A102" s="66"/>
      <c r="B102" s="5" t="s">
        <v>104</v>
      </c>
      <c r="C102" s="6" t="s">
        <v>108</v>
      </c>
      <c r="D102" s="46" t="s">
        <v>184</v>
      </c>
      <c r="E102" s="55">
        <v>3</v>
      </c>
      <c r="F102" s="56">
        <v>0</v>
      </c>
      <c r="G102" s="57">
        <f t="shared" si="1"/>
        <v>0</v>
      </c>
      <c r="H102" s="58"/>
    </row>
    <row r="103" spans="1:8" ht="30" customHeight="1">
      <c r="A103" s="66"/>
      <c r="B103" s="5" t="s">
        <v>104</v>
      </c>
      <c r="C103" s="6" t="s">
        <v>109</v>
      </c>
      <c r="D103" s="46" t="s">
        <v>184</v>
      </c>
      <c r="E103" s="55">
        <v>1</v>
      </c>
      <c r="F103" s="56">
        <v>0</v>
      </c>
      <c r="G103" s="57">
        <f t="shared" si="1"/>
        <v>0</v>
      </c>
      <c r="H103" s="58"/>
    </row>
    <row r="104" spans="1:8" ht="39.75" customHeight="1">
      <c r="A104" s="66" t="s">
        <v>174</v>
      </c>
      <c r="B104" s="5" t="s">
        <v>111</v>
      </c>
      <c r="C104" s="6" t="s">
        <v>112</v>
      </c>
      <c r="D104" s="27" t="s">
        <v>5</v>
      </c>
      <c r="E104" s="55">
        <v>30</v>
      </c>
      <c r="F104" s="56">
        <v>0</v>
      </c>
      <c r="G104" s="57">
        <f t="shared" si="1"/>
        <v>0</v>
      </c>
      <c r="H104" s="58"/>
    </row>
    <row r="105" spans="1:8" ht="39" customHeight="1">
      <c r="A105" s="66"/>
      <c r="B105" s="5" t="s">
        <v>111</v>
      </c>
      <c r="C105" s="6" t="s">
        <v>113</v>
      </c>
      <c r="D105" s="46" t="s">
        <v>186</v>
      </c>
      <c r="E105" s="55">
        <v>2</v>
      </c>
      <c r="F105" s="56">
        <v>0</v>
      </c>
      <c r="G105" s="57">
        <f t="shared" si="1"/>
        <v>0</v>
      </c>
      <c r="H105" s="58"/>
    </row>
    <row r="106" spans="1:8" ht="46.5" customHeight="1">
      <c r="A106" s="66"/>
      <c r="B106" s="5" t="s">
        <v>111</v>
      </c>
      <c r="C106" s="6" t="s">
        <v>114</v>
      </c>
      <c r="D106" s="46" t="s">
        <v>187</v>
      </c>
      <c r="E106" s="55">
        <v>10</v>
      </c>
      <c r="F106" s="56">
        <v>0</v>
      </c>
      <c r="G106" s="57">
        <f t="shared" si="1"/>
        <v>0</v>
      </c>
      <c r="H106" s="58"/>
    </row>
    <row r="107" spans="1:8" ht="63" customHeight="1">
      <c r="A107" s="66"/>
      <c r="B107" s="5" t="s">
        <v>115</v>
      </c>
      <c r="C107" s="6" t="s">
        <v>116</v>
      </c>
      <c r="D107" s="27" t="s">
        <v>5</v>
      </c>
      <c r="E107" s="55">
        <v>10</v>
      </c>
      <c r="F107" s="56">
        <v>0</v>
      </c>
      <c r="G107" s="57">
        <f t="shared" si="1"/>
        <v>0</v>
      </c>
      <c r="H107" s="58"/>
    </row>
    <row r="108" spans="1:8" ht="43.5" customHeight="1">
      <c r="A108" s="66"/>
      <c r="B108" s="5" t="s">
        <v>117</v>
      </c>
      <c r="C108" s="6" t="s">
        <v>119</v>
      </c>
      <c r="D108" s="27" t="s">
        <v>5</v>
      </c>
      <c r="E108" s="55">
        <v>10</v>
      </c>
      <c r="F108" s="56">
        <v>0</v>
      </c>
      <c r="G108" s="57">
        <f t="shared" si="1"/>
        <v>0</v>
      </c>
      <c r="H108" s="58"/>
    </row>
    <row r="109" spans="1:8" ht="20.1" customHeight="1">
      <c r="A109" s="66"/>
      <c r="B109" s="5" t="s">
        <v>117</v>
      </c>
      <c r="C109" s="5" t="s">
        <v>118</v>
      </c>
      <c r="D109" s="27" t="s">
        <v>5</v>
      </c>
      <c r="E109" s="55">
        <v>5</v>
      </c>
      <c r="F109" s="56">
        <v>0</v>
      </c>
      <c r="G109" s="57">
        <f t="shared" si="1"/>
        <v>0</v>
      </c>
      <c r="H109" s="58"/>
    </row>
    <row r="110" spans="1:8" ht="49.5" customHeight="1">
      <c r="A110" s="66"/>
      <c r="B110" s="5" t="s">
        <v>120</v>
      </c>
      <c r="C110" s="6" t="s">
        <v>121</v>
      </c>
      <c r="D110" s="46" t="s">
        <v>184</v>
      </c>
      <c r="E110" s="55">
        <v>10</v>
      </c>
      <c r="F110" s="56">
        <v>0</v>
      </c>
      <c r="G110" s="57">
        <f t="shared" si="1"/>
        <v>0</v>
      </c>
      <c r="H110" s="58"/>
    </row>
    <row r="111" spans="1:8" ht="30" customHeight="1">
      <c r="A111" s="66"/>
      <c r="B111" s="5" t="s">
        <v>122</v>
      </c>
      <c r="C111" s="5" t="s">
        <v>123</v>
      </c>
      <c r="D111" s="46" t="s">
        <v>184</v>
      </c>
      <c r="E111" s="55">
        <v>10</v>
      </c>
      <c r="F111" s="56">
        <v>0</v>
      </c>
      <c r="G111" s="57">
        <f t="shared" si="1"/>
        <v>0</v>
      </c>
      <c r="H111" s="58"/>
    </row>
    <row r="112" spans="1:8" ht="30" customHeight="1">
      <c r="A112" s="66"/>
      <c r="B112" s="5" t="s">
        <v>122</v>
      </c>
      <c r="C112" s="5" t="s">
        <v>124</v>
      </c>
      <c r="D112" s="46" t="s">
        <v>184</v>
      </c>
      <c r="E112" s="55">
        <v>1</v>
      </c>
      <c r="F112" s="56">
        <v>0</v>
      </c>
      <c r="G112" s="57">
        <f t="shared" si="1"/>
        <v>0</v>
      </c>
      <c r="H112" s="58"/>
    </row>
    <row r="113" spans="1:8" ht="20.1" customHeight="1">
      <c r="A113" s="66"/>
      <c r="B113" s="5" t="s">
        <v>125</v>
      </c>
      <c r="C113" s="5" t="s">
        <v>126</v>
      </c>
      <c r="D113" s="27" t="s">
        <v>5</v>
      </c>
      <c r="E113" s="55">
        <v>5</v>
      </c>
      <c r="F113" s="56">
        <v>0</v>
      </c>
      <c r="G113" s="57">
        <f t="shared" si="1"/>
        <v>0</v>
      </c>
      <c r="H113" s="58"/>
    </row>
    <row r="114" spans="1:8" ht="20.1" customHeight="1">
      <c r="A114" s="66"/>
      <c r="B114" s="5" t="s">
        <v>125</v>
      </c>
      <c r="C114" s="5" t="s">
        <v>127</v>
      </c>
      <c r="D114" s="27" t="s">
        <v>5</v>
      </c>
      <c r="E114" s="55">
        <v>4</v>
      </c>
      <c r="F114" s="56">
        <v>0</v>
      </c>
      <c r="G114" s="57">
        <f t="shared" si="1"/>
        <v>0</v>
      </c>
      <c r="H114" s="58"/>
    </row>
    <row r="115" spans="1:8" ht="37.5" customHeight="1">
      <c r="A115" s="66"/>
      <c r="B115" s="5" t="s">
        <v>177</v>
      </c>
      <c r="C115" s="6" t="s">
        <v>179</v>
      </c>
      <c r="D115" s="27" t="s">
        <v>5</v>
      </c>
      <c r="E115" s="55">
        <v>5</v>
      </c>
      <c r="F115" s="56">
        <v>0</v>
      </c>
      <c r="G115" s="57">
        <f t="shared" si="1"/>
        <v>0</v>
      </c>
      <c r="H115" s="58"/>
    </row>
    <row r="116" spans="1:8" ht="33" customHeight="1">
      <c r="A116" s="66"/>
      <c r="B116" s="5" t="s">
        <v>177</v>
      </c>
      <c r="C116" s="6" t="s">
        <v>178</v>
      </c>
      <c r="D116" s="27" t="s">
        <v>5</v>
      </c>
      <c r="E116" s="55">
        <v>5</v>
      </c>
      <c r="F116" s="56">
        <v>0</v>
      </c>
      <c r="G116" s="57">
        <f t="shared" si="1"/>
        <v>0</v>
      </c>
      <c r="H116" s="58"/>
    </row>
    <row r="117" spans="1:8" ht="38.25" customHeight="1">
      <c r="A117" s="66"/>
      <c r="B117" s="5" t="s">
        <v>176</v>
      </c>
      <c r="C117" s="6" t="s">
        <v>175</v>
      </c>
      <c r="D117" s="27" t="s">
        <v>5</v>
      </c>
      <c r="E117" s="55">
        <v>10</v>
      </c>
      <c r="F117" s="56">
        <v>0</v>
      </c>
      <c r="G117" s="57">
        <f t="shared" si="1"/>
        <v>0</v>
      </c>
      <c r="H117" s="58"/>
    </row>
    <row r="118" spans="1:8" ht="20.1" customHeight="1">
      <c r="A118" s="66"/>
      <c r="B118" s="5" t="s">
        <v>128</v>
      </c>
      <c r="C118" s="5" t="s">
        <v>129</v>
      </c>
      <c r="D118" s="27" t="s">
        <v>5</v>
      </c>
      <c r="E118" s="55">
        <v>10</v>
      </c>
      <c r="F118" s="56">
        <v>0</v>
      </c>
      <c r="G118" s="57">
        <f t="shared" si="1"/>
        <v>0</v>
      </c>
      <c r="H118" s="58"/>
    </row>
    <row r="119" spans="1:8" ht="41.25" customHeight="1" thickBot="1">
      <c r="A119" s="67"/>
      <c r="B119" s="34" t="s">
        <v>128</v>
      </c>
      <c r="C119" s="26" t="s">
        <v>130</v>
      </c>
      <c r="D119" s="28" t="s">
        <v>5</v>
      </c>
      <c r="E119" s="62">
        <v>5</v>
      </c>
      <c r="F119" s="63">
        <v>0</v>
      </c>
      <c r="G119" s="64">
        <f t="shared" si="1"/>
        <v>0</v>
      </c>
      <c r="H119" s="65"/>
    </row>
    <row r="120" spans="1:8" ht="24.9" customHeight="1">
      <c r="A120" s="35" t="s">
        <v>1</v>
      </c>
      <c r="B120" s="36" t="s">
        <v>6</v>
      </c>
      <c r="C120" s="36"/>
      <c r="D120" s="12" t="s">
        <v>1</v>
      </c>
      <c r="E120" s="12" t="s">
        <v>1</v>
      </c>
      <c r="F120" s="61" t="s">
        <v>1</v>
      </c>
      <c r="G120" s="37">
        <f>SUM(G7:G119)</f>
        <v>0</v>
      </c>
      <c r="H120" s="18" t="s">
        <v>1</v>
      </c>
    </row>
    <row r="121" spans="1:8" ht="24.9" customHeight="1" thickBot="1">
      <c r="A121" s="39" t="s">
        <v>1</v>
      </c>
      <c r="B121" s="40" t="s">
        <v>7</v>
      </c>
      <c r="C121" s="40"/>
      <c r="D121" s="41" t="s">
        <v>1</v>
      </c>
      <c r="E121" s="41" t="s">
        <v>1</v>
      </c>
      <c r="F121" s="41" t="s">
        <v>1</v>
      </c>
      <c r="G121" s="42">
        <f>G120*1.21</f>
        <v>0</v>
      </c>
      <c r="H121" s="43" t="s">
        <v>1</v>
      </c>
    </row>
    <row r="122" spans="1:8" ht="32.1" customHeight="1">
      <c r="A122" s="35" t="s">
        <v>1</v>
      </c>
      <c r="B122" s="44" t="s">
        <v>206</v>
      </c>
      <c r="C122" s="36"/>
      <c r="D122" s="12" t="s">
        <v>1</v>
      </c>
      <c r="E122" s="12" t="s">
        <v>1</v>
      </c>
      <c r="F122" s="12" t="s">
        <v>1</v>
      </c>
      <c r="G122" s="37">
        <f>G120*12</f>
        <v>0</v>
      </c>
      <c r="H122" s="18" t="s">
        <v>1</v>
      </c>
    </row>
    <row r="123" spans="1:8" ht="32.1" customHeight="1" thickBot="1">
      <c r="A123" s="4" t="s">
        <v>1</v>
      </c>
      <c r="B123" s="29" t="s">
        <v>207</v>
      </c>
      <c r="C123" s="3"/>
      <c r="D123" s="13" t="s">
        <v>1</v>
      </c>
      <c r="E123" s="13" t="s">
        <v>1</v>
      </c>
      <c r="F123" s="13" t="s">
        <v>1</v>
      </c>
      <c r="G123" s="38">
        <f>G121*12</f>
        <v>0</v>
      </c>
      <c r="H123" s="19" t="s">
        <v>1</v>
      </c>
    </row>
    <row r="124" ht="15" thickBot="1"/>
    <row r="125" spans="1:5" ht="16.2" thickBot="1">
      <c r="A125" s="49" t="s">
        <v>188</v>
      </c>
      <c r="B125" s="1" t="s">
        <v>189</v>
      </c>
      <c r="C125" s="1"/>
      <c r="D125" s="14"/>
      <c r="E125" s="51"/>
    </row>
    <row r="126" spans="1:5" ht="15.6">
      <c r="A126" s="49"/>
      <c r="B126" s="1"/>
      <c r="C126" s="1"/>
      <c r="D126" s="51"/>
      <c r="E126" s="51"/>
    </row>
    <row r="127" spans="2:5" ht="15">
      <c r="B127" s="1" t="s">
        <v>190</v>
      </c>
      <c r="E127" s="52"/>
    </row>
  </sheetData>
  <protectedRanges>
    <protectedRange sqref="F7:F119" name="Oblast2_1"/>
    <protectedRange password="C71F" sqref="F7:F119" name="Oblast1_1"/>
  </protectedRanges>
  <mergeCells count="13">
    <mergeCell ref="A20:A21"/>
    <mergeCell ref="A1:B1"/>
    <mergeCell ref="A2:B2"/>
    <mergeCell ref="A3:B3"/>
    <mergeCell ref="B5:G5"/>
    <mergeCell ref="A7:A19"/>
    <mergeCell ref="A104:A119"/>
    <mergeCell ref="A22:A33"/>
    <mergeCell ref="A34:A38"/>
    <mergeCell ref="A39:A50"/>
    <mergeCell ref="A51:A87"/>
    <mergeCell ref="A88:A95"/>
    <mergeCell ref="A96:A103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8" fitToWidth="1" horizontalDpi="600" verticalDpi="600" orientation="landscape" paperSize="9" scale="59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9912ACEE7EEF438CD617BA0BA16900" ma:contentTypeVersion="14" ma:contentTypeDescription="Vytvoří nový dokument" ma:contentTypeScope="" ma:versionID="ff9246649fdfa8c563c34cb571dbd95a">
  <xsd:schema xmlns:xsd="http://www.w3.org/2001/XMLSchema" xmlns:xs="http://www.w3.org/2001/XMLSchema" xmlns:p="http://schemas.microsoft.com/office/2006/metadata/properties" xmlns:ns3="4452a4e6-7060-4ae0-9c7d-ab46f31e9a37" xmlns:ns4="2d079d1f-05d6-42aa-9a97-04f8e2dba956" targetNamespace="http://schemas.microsoft.com/office/2006/metadata/properties" ma:root="true" ma:fieldsID="b26e4d5ada9b9958df2df076556d2f74" ns3:_="" ns4:_="">
    <xsd:import namespace="4452a4e6-7060-4ae0-9c7d-ab46f31e9a37"/>
    <xsd:import namespace="2d079d1f-05d6-42aa-9a97-04f8e2dba9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2a4e6-7060-4ae0-9c7d-ab46f31e9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79d1f-05d6-42aa-9a97-04f8e2dba9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171AF-F3BA-42BF-922D-8DAAA2A3A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33A3CD-39A8-4E9F-B70F-D337502F48B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452a4e6-7060-4ae0-9c7d-ab46f31e9a37"/>
    <ds:schemaRef ds:uri="http://schemas.openxmlformats.org/package/2006/metadata/core-properties"/>
    <ds:schemaRef ds:uri="2d079d1f-05d6-42aa-9a97-04f8e2dba9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706B7A-DC97-4F36-B1D2-867FB84C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2a4e6-7060-4ae0-9c7d-ab46f31e9a37"/>
    <ds:schemaRef ds:uri="2d079d1f-05d6-42aa-9a97-04f8e2dba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Valešová Jana</cp:lastModifiedBy>
  <cp:lastPrinted>2022-03-15T12:22:02Z</cp:lastPrinted>
  <dcterms:created xsi:type="dcterms:W3CDTF">2017-03-07T09:10:00Z</dcterms:created>
  <dcterms:modified xsi:type="dcterms:W3CDTF">2022-06-09T07:20:39Z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0x010100819912ACEE7EEF438CD617BA0BA16900</vt:lpwstr>
  </property>
</Properties>
</file>