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ajdková\AKCE 2022\PŘEROV\VT Moštěnka , k,.ú Domaželice\příprava na VŘ\Probírka VVT Moštěnka v k.ú. Domaželice, Turovice\"/>
    </mc:Choice>
  </mc:AlternateContent>
  <xr:revisionPtr revIDLastSave="0" documentId="13_ncr:1_{66F4F032-784A-468B-A7C2-AAFFE32C9334}" xr6:coauthVersionLast="36" xr6:coauthVersionMax="36" xr10:uidLastSave="{00000000-0000-0000-0000-000000000000}"/>
  <bookViews>
    <workbookView xWindow="0" yWindow="5805" windowWidth="11295" windowHeight="1245" xr2:uid="{00000000-000D-0000-FFFF-FFFF00000000}"/>
  </bookViews>
  <sheets>
    <sheet name="rozpočet-akt." sheetId="1" r:id="rId1"/>
  </sheets>
  <calcPr calcId="191029"/>
</workbook>
</file>

<file path=xl/calcChain.xml><?xml version="1.0" encoding="utf-8"?>
<calcChain xmlns="http://schemas.openxmlformats.org/spreadsheetml/2006/main">
  <c r="F12" i="1" l="1"/>
  <c r="F9" i="1"/>
  <c r="E11" i="1"/>
  <c r="F7" i="1"/>
  <c r="F8" i="1"/>
  <c r="F15" i="1" l="1"/>
  <c r="F6" i="1" l="1"/>
  <c r="F27" i="1" l="1"/>
  <c r="F26" i="1"/>
  <c r="F25" i="1"/>
  <c r="F24" i="1"/>
  <c r="F23" i="1"/>
  <c r="F22" i="1"/>
  <c r="F21" i="1"/>
  <c r="F28" i="1" l="1"/>
  <c r="F16" i="1" l="1"/>
  <c r="F14" i="1" l="1"/>
  <c r="F11" i="1" l="1"/>
  <c r="F5" i="1"/>
  <c r="F18" i="1" s="1"/>
  <c r="F29" i="1" l="1"/>
</calcChain>
</file>

<file path=xl/sharedStrings.xml><?xml version="1.0" encoding="utf-8"?>
<sst xmlns="http://schemas.openxmlformats.org/spreadsheetml/2006/main" count="49" uniqueCount="35">
  <si>
    <t>popis</t>
  </si>
  <si>
    <t>množství</t>
  </si>
  <si>
    <t>ks</t>
  </si>
  <si>
    <t>m. j.</t>
  </si>
  <si>
    <t>j. cena v Kč (bez DPH)</t>
  </si>
  <si>
    <t>celková cena v Kč (bez DPH)</t>
  </si>
  <si>
    <t>CELKEM KČ (bez DPH):</t>
  </si>
  <si>
    <t>m2</t>
  </si>
  <si>
    <t>m3</t>
  </si>
  <si>
    <t>Náhradní výsadba</t>
  </si>
  <si>
    <t>Sadební materiál,  min.výška 180 - 200cm bal/kontejner</t>
  </si>
  <si>
    <t xml:space="preserve">Hloubení jam pro výsadbu dřevin  strojně bez výměny půdy v rovině nebo ve svahu do 1:5 objem jamky do 0,70 m3   </t>
  </si>
  <si>
    <t xml:space="preserve">Výsadba dřeviny s balem D do 0,6 m do jamky se zalitím v rovině a svahu do 1:5   </t>
  </si>
  <si>
    <r>
      <t xml:space="preserve">Osazení kůlů k dřevině s uvázáním, dl. kůlů do 2 m, </t>
    </r>
    <r>
      <rPr>
        <sz val="10"/>
        <rFont val="Calibri"/>
        <family val="2"/>
        <charset val="238"/>
      </rPr>
      <t xml:space="preserve">Ø </t>
    </r>
    <r>
      <rPr>
        <sz val="10"/>
        <rFont val="Arial CE"/>
        <charset val="238"/>
      </rPr>
      <t>6cm</t>
    </r>
  </si>
  <si>
    <t xml:space="preserve">Ochrana dřevin před okusem mechanicky pletivem v rovině a svahu do 1:5   </t>
  </si>
  <si>
    <t>Zhotovení zálivkové mísy,mulčování vzniklou štěpkou</t>
  </si>
  <si>
    <t>Komparativní řez stromů</t>
  </si>
  <si>
    <t>CELKEM</t>
  </si>
  <si>
    <t>CENA DÍLA CELKEM</t>
  </si>
  <si>
    <t>přes 120 do 300mm</t>
  </si>
  <si>
    <t>přes 300 do 500mm</t>
  </si>
  <si>
    <t>keře</t>
  </si>
  <si>
    <t>vývraty</t>
  </si>
  <si>
    <t>přes 500 do 700mm</t>
  </si>
  <si>
    <t>přes 700 do 900mm</t>
  </si>
  <si>
    <r>
      <t xml:space="preserve">kácení vrbových trsů 5-10kmenů cca 10-16m2 (od </t>
    </r>
    <r>
      <rPr>
        <sz val="9"/>
        <rFont val="Calibri"/>
        <family val="2"/>
        <charset val="238"/>
      </rPr>
      <t>Ø</t>
    </r>
    <r>
      <rPr>
        <sz val="9"/>
        <rFont val="Arial CE"/>
        <charset val="238"/>
      </rPr>
      <t xml:space="preserve">10-50cm) </t>
    </r>
  </si>
  <si>
    <t>trsy</t>
  </si>
  <si>
    <t>Likvidace větví stromů/trsů o průměru kmene přes 120 mm, štěpkování,  včetně úklidu</t>
  </si>
  <si>
    <t>stromy</t>
  </si>
  <si>
    <t>Odstranění křovin,vývratů a naplavenin průměru kmene do 120 mm , včetně likvidace štěpkováním</t>
  </si>
  <si>
    <t>naplaveniny</t>
  </si>
  <si>
    <r>
      <t xml:space="preserve">Kácení stromů/trsů </t>
    </r>
    <r>
      <rPr>
        <b/>
        <sz val="10"/>
        <rFont val="Arial CE"/>
        <charset val="238"/>
      </rPr>
      <t>s přemístěním do 100m:</t>
    </r>
  </si>
  <si>
    <t xml:space="preserve">Včetně odvětvění, formátování, sortimentace, skládkování </t>
  </si>
  <si>
    <r>
      <t xml:space="preserve">Rozpočet porostové akce                                                                                                                            </t>
    </r>
    <r>
      <rPr>
        <b/>
        <sz val="12"/>
        <color rgb="FFFF0000"/>
        <rFont val="Arial CE"/>
        <charset val="238"/>
      </rPr>
      <t xml:space="preserve">  </t>
    </r>
    <r>
      <rPr>
        <b/>
        <sz val="12"/>
        <rFont val="Arial CE"/>
        <charset val="238"/>
      </rPr>
      <t xml:space="preserve">      „Probírka VVT Moštěnka v k.ú. Domaželice, Turovice"</t>
    </r>
  </si>
  <si>
    <t>zábory,dopravní značení, náklady na zajištení přistupu dle projednání s vlastníky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</si>
</sst>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MS Sans Serif"/>
      <family val="2"/>
      <charset val="238"/>
    </font>
    <font>
      <sz val="9"/>
      <name val="Arial CE"/>
      <charset val="238"/>
    </font>
    <font>
      <b/>
      <sz val="12"/>
      <name val="Arial CE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b/>
      <sz val="12"/>
      <color rgb="FFFF0000"/>
      <name val="Arial CE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Alignment="0">
      <alignment vertical="top" wrapText="1"/>
      <protection locked="0"/>
    </xf>
  </cellStyleXfs>
  <cellXfs count="64">
    <xf numFmtId="0" fontId="0" fillId="0" borderId="0" xfId="0"/>
    <xf numFmtId="0" fontId="5" fillId="0" borderId="0" xfId="0" applyFont="1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wrapText="1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13" fillId="4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Continuous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10" xfId="0" applyFont="1" applyBorder="1" applyAlignment="1" applyProtection="1">
      <alignment horizontal="left" wrapText="1"/>
      <protection locked="0"/>
    </xf>
    <xf numFmtId="0" fontId="0" fillId="0" borderId="11" xfId="0" applyFont="1" applyBorder="1" applyAlignment="1" applyProtection="1">
      <alignment horizontal="left" wrapText="1"/>
      <protection locked="0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left" wrapText="1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11" fillId="0" borderId="0" xfId="0" applyFont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2"/>
  <sheetViews>
    <sheetView tabSelected="1" topLeftCell="A4" zoomScaleNormal="100" workbookViewId="0">
      <selection activeCell="H18" sqref="H18"/>
    </sheetView>
  </sheetViews>
  <sheetFormatPr defaultRowHeight="12.75" x14ac:dyDescent="0.2"/>
  <cols>
    <col min="1" max="1" width="26.28515625" customWidth="1"/>
    <col min="2" max="2" width="22.85546875" customWidth="1"/>
    <col min="3" max="3" width="6.7109375" customWidth="1"/>
    <col min="4" max="4" width="13" customWidth="1"/>
    <col min="5" max="5" width="16.140625" customWidth="1"/>
    <col min="6" max="6" width="20" customWidth="1"/>
    <col min="7" max="8" width="9.140625" style="2"/>
    <col min="9" max="9" width="11.42578125" style="2" customWidth="1"/>
    <col min="10" max="36" width="9.140625" style="2"/>
  </cols>
  <sheetData>
    <row r="1" spans="1:36" ht="15.75" customHeight="1" x14ac:dyDescent="0.2">
      <c r="A1" s="53" t="s">
        <v>33</v>
      </c>
      <c r="B1" s="53"/>
      <c r="C1" s="53"/>
      <c r="D1" s="53"/>
      <c r="E1" s="53"/>
      <c r="F1" s="53"/>
    </row>
    <row r="2" spans="1:36" ht="16.5" customHeight="1" x14ac:dyDescent="0.2">
      <c r="A2" s="53"/>
      <c r="B2" s="53"/>
      <c r="C2" s="53"/>
      <c r="D2" s="53"/>
      <c r="E2" s="53"/>
      <c r="F2" s="53"/>
    </row>
    <row r="3" spans="1:36" s="1" customFormat="1" ht="30" x14ac:dyDescent="0.2">
      <c r="A3" s="54" t="s">
        <v>0</v>
      </c>
      <c r="B3" s="54"/>
      <c r="C3" s="32" t="s">
        <v>3</v>
      </c>
      <c r="D3" s="33" t="s">
        <v>4</v>
      </c>
      <c r="E3" s="32" t="s">
        <v>1</v>
      </c>
      <c r="F3" s="34" t="s">
        <v>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6" ht="24" customHeight="1" x14ac:dyDescent="0.2">
      <c r="A4" s="55" t="s">
        <v>31</v>
      </c>
      <c r="B4" s="55"/>
      <c r="C4" s="55"/>
      <c r="D4" s="55"/>
      <c r="E4" s="55"/>
      <c r="F4" s="55"/>
      <c r="AE4"/>
      <c r="AF4"/>
      <c r="AG4"/>
      <c r="AH4"/>
      <c r="AI4"/>
      <c r="AJ4"/>
    </row>
    <row r="5" spans="1:36" ht="17.45" customHeight="1" x14ac:dyDescent="0.2">
      <c r="A5" s="58" t="s">
        <v>32</v>
      </c>
      <c r="B5" s="26" t="s">
        <v>19</v>
      </c>
      <c r="C5" s="27" t="s">
        <v>2</v>
      </c>
      <c r="D5" s="27"/>
      <c r="E5" s="25">
        <v>65</v>
      </c>
      <c r="F5" s="28">
        <f>D5*E5</f>
        <v>0</v>
      </c>
      <c r="AE5"/>
      <c r="AF5"/>
      <c r="AG5"/>
      <c r="AH5"/>
      <c r="AI5"/>
      <c r="AJ5"/>
    </row>
    <row r="6" spans="1:36" ht="20.25" customHeight="1" x14ac:dyDescent="0.2">
      <c r="A6" s="58"/>
      <c r="B6" s="29" t="s">
        <v>20</v>
      </c>
      <c r="C6" s="31" t="s">
        <v>2</v>
      </c>
      <c r="D6" s="31"/>
      <c r="E6" s="30">
        <v>8</v>
      </c>
      <c r="F6" s="28">
        <f>D6*E6</f>
        <v>0</v>
      </c>
      <c r="AE6"/>
      <c r="AF6"/>
      <c r="AG6"/>
      <c r="AH6"/>
      <c r="AI6"/>
      <c r="AJ6"/>
    </row>
    <row r="7" spans="1:36" ht="20.25" customHeight="1" x14ac:dyDescent="0.2">
      <c r="A7" s="58"/>
      <c r="B7" s="29" t="s">
        <v>23</v>
      </c>
      <c r="C7" s="31" t="s">
        <v>2</v>
      </c>
      <c r="D7" s="31"/>
      <c r="E7" s="30">
        <v>1</v>
      </c>
      <c r="F7" s="28">
        <f t="shared" ref="F7:F9" si="0">D7*E7</f>
        <v>0</v>
      </c>
      <c r="AE7"/>
      <c r="AF7"/>
      <c r="AG7"/>
      <c r="AH7"/>
      <c r="AI7"/>
      <c r="AJ7"/>
    </row>
    <row r="8" spans="1:36" ht="20.25" customHeight="1" x14ac:dyDescent="0.2">
      <c r="A8" s="58"/>
      <c r="B8" s="29" t="s">
        <v>24</v>
      </c>
      <c r="C8" s="31" t="s">
        <v>2</v>
      </c>
      <c r="D8" s="31"/>
      <c r="E8" s="30">
        <v>1</v>
      </c>
      <c r="F8" s="28">
        <f t="shared" si="0"/>
        <v>0</v>
      </c>
      <c r="AE8"/>
      <c r="AF8"/>
      <c r="AG8"/>
      <c r="AH8"/>
      <c r="AI8"/>
      <c r="AJ8"/>
    </row>
    <row r="9" spans="1:36" x14ac:dyDescent="0.2">
      <c r="A9" s="58" t="s">
        <v>25</v>
      </c>
      <c r="B9" s="58"/>
      <c r="C9" s="31" t="s">
        <v>2</v>
      </c>
      <c r="D9" s="31"/>
      <c r="E9" s="30">
        <v>47</v>
      </c>
      <c r="F9" s="28">
        <f t="shared" si="0"/>
        <v>0</v>
      </c>
      <c r="AE9"/>
      <c r="AF9"/>
      <c r="AG9"/>
      <c r="AH9"/>
      <c r="AI9"/>
      <c r="AJ9"/>
    </row>
    <row r="10" spans="1:36" ht="18" customHeight="1" x14ac:dyDescent="0.2">
      <c r="A10" s="55" t="s">
        <v>27</v>
      </c>
      <c r="B10" s="55"/>
      <c r="C10" s="55"/>
      <c r="D10" s="55"/>
      <c r="E10" s="55"/>
      <c r="F10" s="55"/>
      <c r="AE10"/>
      <c r="AF10"/>
      <c r="AG10"/>
      <c r="AH10"/>
      <c r="AI10"/>
      <c r="AJ10"/>
    </row>
    <row r="11" spans="1:36" ht="18" customHeight="1" x14ac:dyDescent="0.2">
      <c r="A11" s="56" t="s">
        <v>28</v>
      </c>
      <c r="B11" s="56"/>
      <c r="C11" s="5" t="s">
        <v>2</v>
      </c>
      <c r="D11" s="5"/>
      <c r="E11" s="24">
        <f>SUM(E5,E6:E8)</f>
        <v>75</v>
      </c>
      <c r="F11" s="12">
        <f>D11*E11</f>
        <v>0</v>
      </c>
      <c r="AE11"/>
      <c r="AF11"/>
      <c r="AG11"/>
      <c r="AH11"/>
      <c r="AI11"/>
      <c r="AJ11"/>
    </row>
    <row r="12" spans="1:36" ht="18" customHeight="1" x14ac:dyDescent="0.2">
      <c r="A12" s="59" t="s">
        <v>26</v>
      </c>
      <c r="B12" s="60"/>
      <c r="C12" s="5" t="s">
        <v>2</v>
      </c>
      <c r="D12" s="5"/>
      <c r="E12" s="24">
        <v>47</v>
      </c>
      <c r="F12" s="12">
        <f>D12*E12</f>
        <v>0</v>
      </c>
      <c r="AE12"/>
      <c r="AF12"/>
      <c r="AG12"/>
      <c r="AH12"/>
      <c r="AI12"/>
      <c r="AJ12"/>
    </row>
    <row r="13" spans="1:36" ht="18" customHeight="1" x14ac:dyDescent="0.2">
      <c r="A13" s="55" t="s">
        <v>29</v>
      </c>
      <c r="B13" s="55"/>
      <c r="C13" s="55"/>
      <c r="D13" s="55"/>
      <c r="E13" s="55"/>
      <c r="F13" s="55"/>
      <c r="AE13"/>
      <c r="AF13"/>
      <c r="AG13"/>
      <c r="AH13"/>
      <c r="AI13"/>
      <c r="AJ13"/>
    </row>
    <row r="14" spans="1:36" ht="18" customHeight="1" x14ac:dyDescent="0.2">
      <c r="A14" s="56" t="s">
        <v>21</v>
      </c>
      <c r="B14" s="56"/>
      <c r="C14" s="5" t="s">
        <v>7</v>
      </c>
      <c r="D14" s="5"/>
      <c r="E14" s="24">
        <v>1200</v>
      </c>
      <c r="F14" s="12">
        <f>D14*E14</f>
        <v>0</v>
      </c>
      <c r="AE14"/>
      <c r="AF14"/>
      <c r="AG14"/>
      <c r="AH14"/>
      <c r="AI14"/>
      <c r="AJ14"/>
    </row>
    <row r="15" spans="1:36" ht="18" customHeight="1" x14ac:dyDescent="0.2">
      <c r="A15" s="56" t="s">
        <v>22</v>
      </c>
      <c r="B15" s="56"/>
      <c r="C15" s="5" t="s">
        <v>2</v>
      </c>
      <c r="D15" s="5"/>
      <c r="E15" s="24">
        <v>5</v>
      </c>
      <c r="F15" s="12">
        <f>D15*E15</f>
        <v>0</v>
      </c>
      <c r="AE15"/>
      <c r="AF15"/>
      <c r="AG15"/>
      <c r="AH15"/>
      <c r="AI15"/>
      <c r="AJ15"/>
    </row>
    <row r="16" spans="1:36" ht="18" customHeight="1" x14ac:dyDescent="0.2">
      <c r="A16" s="57" t="s">
        <v>30</v>
      </c>
      <c r="B16" s="57"/>
      <c r="C16" s="5" t="s">
        <v>8</v>
      </c>
      <c r="D16" s="5"/>
      <c r="E16" s="24">
        <v>5</v>
      </c>
      <c r="F16" s="12">
        <f>D16*E16</f>
        <v>0</v>
      </c>
      <c r="AE16"/>
      <c r="AF16"/>
      <c r="AG16"/>
      <c r="AH16"/>
      <c r="AI16"/>
      <c r="AJ16"/>
    </row>
    <row r="17" spans="1:36" ht="18" customHeight="1" x14ac:dyDescent="0.2">
      <c r="A17" s="61" t="s">
        <v>34</v>
      </c>
      <c r="B17" s="62"/>
      <c r="C17" s="62"/>
      <c r="D17" s="62"/>
      <c r="E17" s="63"/>
      <c r="F17" s="12">
        <v>0</v>
      </c>
      <c r="AE17"/>
      <c r="AF17"/>
      <c r="AG17"/>
      <c r="AH17"/>
      <c r="AI17"/>
      <c r="AJ17"/>
    </row>
    <row r="18" spans="1:36" ht="18.600000000000001" customHeight="1" x14ac:dyDescent="0.2">
      <c r="A18" s="54" t="s">
        <v>6</v>
      </c>
      <c r="B18" s="54"/>
      <c r="C18" s="54"/>
      <c r="D18" s="54"/>
      <c r="E18" s="54"/>
      <c r="F18" s="35">
        <f>SUM(F5:F9,F11:F12,F14:F17)</f>
        <v>0</v>
      </c>
      <c r="AE18"/>
      <c r="AF18"/>
      <c r="AG18"/>
      <c r="AH18"/>
      <c r="AI18"/>
      <c r="AJ18"/>
    </row>
    <row r="19" spans="1:36" ht="12.6" customHeight="1" thickBot="1" x14ac:dyDescent="0.25">
      <c r="A19" s="20"/>
      <c r="B19" s="21"/>
      <c r="C19" s="21"/>
      <c r="D19" s="21"/>
      <c r="E19" s="21"/>
      <c r="F19" s="22"/>
      <c r="AE19"/>
      <c r="AF19"/>
      <c r="AG19"/>
      <c r="AH19"/>
      <c r="AI19"/>
      <c r="AJ19"/>
    </row>
    <row r="20" spans="1:36" s="2" customFormat="1" ht="13.5" thickBot="1" x14ac:dyDescent="0.25">
      <c r="A20" s="42" t="s">
        <v>9</v>
      </c>
      <c r="B20" s="43"/>
      <c r="C20" s="43"/>
      <c r="D20" s="43"/>
      <c r="E20" s="43"/>
      <c r="F20" s="44"/>
    </row>
    <row r="21" spans="1:36" ht="25.5" customHeight="1" x14ac:dyDescent="0.2">
      <c r="A21" s="36" t="s">
        <v>10</v>
      </c>
      <c r="B21" s="36"/>
      <c r="C21" s="6" t="s">
        <v>2</v>
      </c>
      <c r="D21" s="7"/>
      <c r="E21" s="8">
        <v>50</v>
      </c>
      <c r="F21" s="9">
        <f t="shared" ref="F21:F27" si="1">D21*E21</f>
        <v>0</v>
      </c>
      <c r="AE21"/>
      <c r="AF21"/>
      <c r="AG21"/>
      <c r="AH21"/>
      <c r="AI21"/>
      <c r="AJ21"/>
    </row>
    <row r="22" spans="1:36" ht="24.75" customHeight="1" x14ac:dyDescent="0.2">
      <c r="A22" s="37" t="s">
        <v>11</v>
      </c>
      <c r="B22" s="38"/>
      <c r="C22" s="10" t="s">
        <v>2</v>
      </c>
      <c r="D22" s="11"/>
      <c r="E22" s="8">
        <v>50</v>
      </c>
      <c r="F22" s="12">
        <f t="shared" si="1"/>
        <v>0</v>
      </c>
      <c r="AE22"/>
      <c r="AF22"/>
      <c r="AG22"/>
      <c r="AH22"/>
      <c r="AI22"/>
      <c r="AJ22"/>
    </row>
    <row r="23" spans="1:36" s="2" customFormat="1" ht="29.45" customHeight="1" x14ac:dyDescent="0.2">
      <c r="A23" s="39" t="s">
        <v>12</v>
      </c>
      <c r="B23" s="39"/>
      <c r="C23" s="13" t="s">
        <v>2</v>
      </c>
      <c r="D23" s="14"/>
      <c r="E23" s="8">
        <v>50</v>
      </c>
      <c r="F23" s="12">
        <f t="shared" si="1"/>
        <v>0</v>
      </c>
    </row>
    <row r="24" spans="1:36" s="2" customFormat="1" ht="16.5" customHeight="1" x14ac:dyDescent="0.2">
      <c r="A24" s="40" t="s">
        <v>13</v>
      </c>
      <c r="B24" s="41"/>
      <c r="C24" s="13" t="s">
        <v>2</v>
      </c>
      <c r="D24" s="14"/>
      <c r="E24" s="8">
        <v>50</v>
      </c>
      <c r="F24" s="12">
        <f t="shared" si="1"/>
        <v>0</v>
      </c>
    </row>
    <row r="25" spans="1:36" s="2" customFormat="1" ht="29.45" customHeight="1" x14ac:dyDescent="0.2">
      <c r="A25" s="39" t="s">
        <v>14</v>
      </c>
      <c r="B25" s="39"/>
      <c r="C25" s="5" t="s">
        <v>2</v>
      </c>
      <c r="D25" s="5"/>
      <c r="E25" s="8">
        <v>50</v>
      </c>
      <c r="F25" s="12">
        <f t="shared" si="1"/>
        <v>0</v>
      </c>
    </row>
    <row r="26" spans="1:36" s="2" customFormat="1" x14ac:dyDescent="0.2">
      <c r="A26" s="47" t="s">
        <v>15</v>
      </c>
      <c r="B26" s="48"/>
      <c r="C26" s="15" t="s">
        <v>2</v>
      </c>
      <c r="D26" s="15"/>
      <c r="E26" s="8">
        <v>50</v>
      </c>
      <c r="F26" s="12">
        <f t="shared" si="1"/>
        <v>0</v>
      </c>
    </row>
    <row r="27" spans="1:36" s="2" customFormat="1" ht="13.5" thickBot="1" x14ac:dyDescent="0.25">
      <c r="A27" s="49" t="s">
        <v>16</v>
      </c>
      <c r="B27" s="49"/>
      <c r="C27" s="16" t="s">
        <v>2</v>
      </c>
      <c r="D27" s="17"/>
      <c r="E27" s="8">
        <v>50</v>
      </c>
      <c r="F27" s="18">
        <f t="shared" si="1"/>
        <v>0</v>
      </c>
    </row>
    <row r="28" spans="1:36" s="2" customFormat="1" ht="18.95" customHeight="1" thickBot="1" x14ac:dyDescent="0.3">
      <c r="A28" s="50" t="s">
        <v>17</v>
      </c>
      <c r="B28" s="51"/>
      <c r="C28" s="51"/>
      <c r="D28" s="51"/>
      <c r="E28" s="52"/>
      <c r="F28" s="19">
        <f>SUM(F21:F27)</f>
        <v>0</v>
      </c>
    </row>
    <row r="29" spans="1:36" s="2" customFormat="1" ht="24" customHeight="1" thickBot="1" x14ac:dyDescent="0.25">
      <c r="A29" s="45" t="s">
        <v>18</v>
      </c>
      <c r="B29" s="46"/>
      <c r="C29" s="46"/>
      <c r="D29" s="46"/>
      <c r="E29" s="46"/>
      <c r="F29" s="23">
        <f>SUM(F18,F28)</f>
        <v>0</v>
      </c>
    </row>
    <row r="30" spans="1:36" s="2" customFormat="1" x14ac:dyDescent="0.2">
      <c r="A30" s="4"/>
      <c r="B30" s="4"/>
      <c r="C30" s="4"/>
      <c r="D30" s="4"/>
      <c r="E30" s="4"/>
      <c r="F30" s="4"/>
    </row>
    <row r="31" spans="1:36" s="2" customFormat="1" x14ac:dyDescent="0.2">
      <c r="A31" s="4"/>
      <c r="B31" s="4"/>
      <c r="C31" s="4"/>
      <c r="D31" s="4"/>
      <c r="E31" s="4"/>
      <c r="F31" s="4"/>
    </row>
    <row r="32" spans="1:36" s="2" customFormat="1" x14ac:dyDescent="0.2">
      <c r="A32" s="4"/>
      <c r="B32" s="4"/>
      <c r="C32" s="4"/>
      <c r="D32" s="4"/>
      <c r="E32" s="4"/>
      <c r="F32" s="4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pans="1:6" s="2" customFormat="1" x14ac:dyDescent="0.2"/>
    <row r="242" spans="1:6" s="2" customFormat="1" x14ac:dyDescent="0.2"/>
    <row r="243" spans="1:6" s="2" customFormat="1" x14ac:dyDescent="0.2"/>
    <row r="244" spans="1:6" s="2" customFormat="1" x14ac:dyDescent="0.2"/>
    <row r="245" spans="1:6" s="2" customFormat="1" x14ac:dyDescent="0.2"/>
    <row r="246" spans="1:6" s="2" customFormat="1" x14ac:dyDescent="0.2"/>
    <row r="247" spans="1:6" s="2" customFormat="1" x14ac:dyDescent="0.2"/>
    <row r="248" spans="1:6" s="2" customFormat="1" x14ac:dyDescent="0.2"/>
    <row r="249" spans="1:6" s="2" customFormat="1" x14ac:dyDescent="0.2"/>
    <row r="250" spans="1:6" s="2" customFormat="1" x14ac:dyDescent="0.2"/>
    <row r="251" spans="1:6" s="2" customFormat="1" x14ac:dyDescent="0.2"/>
    <row r="252" spans="1:6" x14ac:dyDescent="0.2">
      <c r="A252" s="2"/>
      <c r="B252" s="2"/>
      <c r="C252" s="2"/>
      <c r="D252" s="2"/>
      <c r="E252" s="2"/>
      <c r="F252" s="2"/>
    </row>
    <row r="253" spans="1:6" x14ac:dyDescent="0.2">
      <c r="A253" s="2"/>
      <c r="B253" s="2"/>
      <c r="C253" s="2"/>
      <c r="D253" s="2"/>
      <c r="E253" s="2"/>
      <c r="F253" s="2"/>
    </row>
    <row r="254" spans="1:6" x14ac:dyDescent="0.2">
      <c r="A254" s="2"/>
      <c r="B254" s="2"/>
      <c r="C254" s="2"/>
      <c r="D254" s="2"/>
      <c r="E254" s="2"/>
      <c r="F254" s="2"/>
    </row>
    <row r="255" spans="1:6" x14ac:dyDescent="0.2">
      <c r="A255" s="2"/>
      <c r="B255" s="2"/>
      <c r="C255" s="2"/>
      <c r="D255" s="2"/>
      <c r="E255" s="2"/>
      <c r="F255" s="2"/>
    </row>
    <row r="256" spans="1:6" x14ac:dyDescent="0.2">
      <c r="A256" s="2"/>
      <c r="B256" s="2"/>
      <c r="C256" s="2"/>
      <c r="D256" s="2"/>
      <c r="E256" s="2"/>
      <c r="F256" s="2"/>
    </row>
    <row r="257" spans="1:6" x14ac:dyDescent="0.2">
      <c r="A257" s="2"/>
      <c r="B257" s="2"/>
      <c r="C257" s="2"/>
      <c r="D257" s="2"/>
      <c r="E257" s="2"/>
      <c r="F257" s="2"/>
    </row>
    <row r="258" spans="1:6" x14ac:dyDescent="0.2">
      <c r="A258" s="2"/>
      <c r="B258" s="2"/>
      <c r="C258" s="2"/>
      <c r="D258" s="2"/>
      <c r="E258" s="2"/>
      <c r="F258" s="2"/>
    </row>
    <row r="259" spans="1:6" x14ac:dyDescent="0.2">
      <c r="A259" s="2"/>
      <c r="B259" s="2"/>
      <c r="C259" s="2"/>
      <c r="D259" s="2"/>
      <c r="E259" s="2"/>
      <c r="F259" s="2"/>
    </row>
    <row r="260" spans="1:6" x14ac:dyDescent="0.2">
      <c r="A260" s="2"/>
      <c r="B260" s="2"/>
      <c r="C260" s="2"/>
      <c r="D260" s="2"/>
      <c r="E260" s="2"/>
      <c r="F260" s="2"/>
    </row>
    <row r="261" spans="1:6" x14ac:dyDescent="0.2">
      <c r="A261" s="2"/>
      <c r="B261" s="2"/>
      <c r="C261" s="2"/>
      <c r="D261" s="2"/>
      <c r="E261" s="2"/>
      <c r="F261" s="2"/>
    </row>
    <row r="262" spans="1:6" x14ac:dyDescent="0.2">
      <c r="A262" s="2"/>
      <c r="B262" s="2"/>
      <c r="C262" s="2"/>
      <c r="D262" s="2"/>
      <c r="E262" s="2"/>
      <c r="F262" s="2"/>
    </row>
  </sheetData>
  <mergeCells count="24">
    <mergeCell ref="A1:F2"/>
    <mergeCell ref="A3:B3"/>
    <mergeCell ref="A4:F4"/>
    <mergeCell ref="A10:F10"/>
    <mergeCell ref="A18:E18"/>
    <mergeCell ref="A11:B11"/>
    <mergeCell ref="A13:F13"/>
    <mergeCell ref="A14:B14"/>
    <mergeCell ref="A16:B16"/>
    <mergeCell ref="A15:B15"/>
    <mergeCell ref="A5:A8"/>
    <mergeCell ref="A9:B9"/>
    <mergeCell ref="A12:B12"/>
    <mergeCell ref="A17:E17"/>
    <mergeCell ref="A29:E29"/>
    <mergeCell ref="A25:B25"/>
    <mergeCell ref="A26:B26"/>
    <mergeCell ref="A27:B27"/>
    <mergeCell ref="A28:E28"/>
    <mergeCell ref="A21:B21"/>
    <mergeCell ref="A22:B22"/>
    <mergeCell ref="A23:B23"/>
    <mergeCell ref="A24:B24"/>
    <mergeCell ref="A20:F20"/>
  </mergeCells>
  <phoneticPr fontId="0" type="noConversion"/>
  <printOptions gridLines="1" gridLinesSet="0"/>
  <pageMargins left="1.7614583333333333" right="0.7" top="0.75" bottom="0.75" header="0.3" footer="0.3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rozpočet-akt.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Šrámek Jiří</dc:creator>
  <cp:lastModifiedBy>Najdková Renáta</cp:lastModifiedBy>
  <cp:lastPrinted>2022-06-23T10:40:44Z</cp:lastPrinted>
  <dcterms:created xsi:type="dcterms:W3CDTF">2006-08-16T05:59:38Z</dcterms:created>
  <dcterms:modified xsi:type="dcterms:W3CDTF">2022-07-27T06:54:58Z</dcterms:modified>
</cp:coreProperties>
</file>