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420" windowWidth="15195" windowHeight="12900"/>
  </bookViews>
  <sheets>
    <sheet name="JPÚ Bohumín" sheetId="1" r:id="rId1"/>
  </sheets>
  <calcPr calcId="125725"/>
</workbook>
</file>

<file path=xl/calcChain.xml><?xml version="1.0" encoding="utf-8"?>
<calcChain xmlns="http://schemas.openxmlformats.org/spreadsheetml/2006/main">
  <c r="H18" i="1"/>
  <c r="G31" l="1"/>
  <c r="H22"/>
  <c r="G32" s="1"/>
  <c r="H12" l="1"/>
  <c r="G30" s="1"/>
  <c r="G33" s="1"/>
  <c r="G34" s="1"/>
  <c r="G35" l="1"/>
</calcChain>
</file>

<file path=xl/sharedStrings.xml><?xml version="1.0" encoding="utf-8"?>
<sst xmlns="http://schemas.openxmlformats.org/spreadsheetml/2006/main" count="69" uniqueCount="59">
  <si>
    <t>MJ</t>
  </si>
  <si>
    <t>ha</t>
  </si>
  <si>
    <t>1.</t>
  </si>
  <si>
    <t>2.</t>
  </si>
  <si>
    <t>3.</t>
  </si>
  <si>
    <t>100bm</t>
  </si>
  <si>
    <t>bod</t>
  </si>
  <si>
    <t>Dohledání, ověření stávajícího bodového pole</t>
  </si>
  <si>
    <t>Doplnění stávajícího bodového pole včetně stabilizace</t>
  </si>
  <si>
    <t xml:space="preserve">Cena bez DPH
celkem v Kč </t>
  </si>
  <si>
    <t>Návrhové práce</t>
  </si>
  <si>
    <t>Přípravné práce</t>
  </si>
  <si>
    <t>Vytyčení pozemků a mapového dílo</t>
  </si>
  <si>
    <t>Počet
MJ</t>
  </si>
  <si>
    <t>Cena za MJ 
bez
DPH v Kč</t>
  </si>
  <si>
    <t>Celková cena bez DPH</t>
  </si>
  <si>
    <t>DPH</t>
  </si>
  <si>
    <t>Celková cena díla včetně DPH</t>
  </si>
  <si>
    <t>1.1.</t>
  </si>
  <si>
    <t>1.2.</t>
  </si>
  <si>
    <t>1.3.</t>
  </si>
  <si>
    <t>1.4.</t>
  </si>
  <si>
    <t>1.5.</t>
  </si>
  <si>
    <t>1.6.</t>
  </si>
  <si>
    <t>2.1.</t>
  </si>
  <si>
    <t>3.1.</t>
  </si>
  <si>
    <t>3.2.</t>
  </si>
  <si>
    <t>Geometrické a polohové určení vnějšího obvodu upravovaného území</t>
  </si>
  <si>
    <r>
      <t xml:space="preserve">1.Přípravné práce celkem </t>
    </r>
    <r>
      <rPr>
        <sz val="10"/>
        <rFont val="Times New Roman"/>
        <family val="1"/>
        <charset val="238"/>
      </rPr>
      <t>(1.1.-1.6.)</t>
    </r>
    <r>
      <rPr>
        <sz val="12"/>
        <rFont val="Times New Roman"/>
        <family val="1"/>
        <charset val="238"/>
      </rPr>
      <t xml:space="preserve"> bez DPH</t>
    </r>
  </si>
  <si>
    <r>
      <t xml:space="preserve">3.Vytyčení pozemků a mapové dílo celkem </t>
    </r>
    <r>
      <rPr>
        <sz val="10"/>
        <rFont val="Times New Roman"/>
        <family val="1"/>
        <charset val="238"/>
      </rPr>
      <t>(3.1.-3.2.)</t>
    </r>
    <r>
      <rPr>
        <sz val="12"/>
        <rFont val="Times New Roman"/>
        <family val="1"/>
        <charset val="238"/>
      </rPr>
      <t xml:space="preserve"> bez DPH</t>
    </r>
  </si>
  <si>
    <t>V …………………. dne ………………………...</t>
  </si>
  <si>
    <t>Za objednatele:</t>
  </si>
  <si>
    <t>Za zhotovitele:</t>
  </si>
  <si>
    <t>…………………………………………</t>
  </si>
  <si>
    <t>statutární orgán  zhotovitele</t>
  </si>
  <si>
    <t>2.2</t>
  </si>
  <si>
    <t>2.3</t>
  </si>
  <si>
    <t>Vypracování plánu společných zařízení (vč.vyjádření orgánů a organizací v průběhu zpracování), výškopisné zaměření zájmového území</t>
  </si>
  <si>
    <t>Potřebné podélné a příčné profily společných zařízení pro stanovení plochy záboru půdy, včetně geol. průzkumu</t>
  </si>
  <si>
    <t>Vypracování návrhu nového uspořádání pozemků</t>
  </si>
  <si>
    <t>Předložení kompletní dokumentace návrhu JPÚ</t>
  </si>
  <si>
    <t>ks</t>
  </si>
  <si>
    <r>
      <t xml:space="preserve">2.Návrhové práce celkem </t>
    </r>
    <r>
      <rPr>
        <sz val="10"/>
        <rFont val="Times New Roman"/>
        <family val="1"/>
        <charset val="238"/>
      </rPr>
      <t>(2.1.-2.3.)</t>
    </r>
    <r>
      <rPr>
        <sz val="12"/>
        <rFont val="Times New Roman"/>
        <family val="1"/>
        <charset val="238"/>
      </rPr>
      <t xml:space="preserve"> bez DPH</t>
    </r>
  </si>
  <si>
    <t>Dokumentace nároků vlastníků pro vypracování návrhu nového uspořádání a vypracování podkladů pro řešení nesouladu druhu pozemků</t>
  </si>
  <si>
    <t xml:space="preserve">Polohopisné zaměření zájmového území  </t>
  </si>
  <si>
    <t>Vyhodnocení podkladů a rozbor současného stavu</t>
  </si>
  <si>
    <t>………………………………………………</t>
  </si>
  <si>
    <t xml:space="preserve">ředitelka Pozemkového úřadu </t>
  </si>
  <si>
    <t xml:space="preserve"> - vyšetření obvodu upravovaného území vč.ZPMZ a geom.plánů, včetně stabilizace plastovou značkou</t>
  </si>
  <si>
    <t>Zjišťování hranic pozemků neřešených dle § 2 zák., vytyčení pozemků, včetně stabilizace plastovou značkou</t>
  </si>
  <si>
    <r>
      <t xml:space="preserve">Termín 
ukončení </t>
    </r>
    <r>
      <rPr>
        <vertAlign val="superscript"/>
        <sz val="9"/>
        <rFont val="Times New Roman"/>
        <family val="1"/>
        <charset val="238"/>
      </rPr>
      <t>1)</t>
    </r>
  </si>
  <si>
    <t xml:space="preserve">Zpracování geometrického plánu  </t>
  </si>
  <si>
    <r>
      <t xml:space="preserve">Návrhové práce celkem </t>
    </r>
    <r>
      <rPr>
        <sz val="10"/>
        <rFont val="Times New Roman"/>
        <family val="1"/>
        <charset val="238"/>
      </rPr>
      <t>(2.1.)</t>
    </r>
    <r>
      <rPr>
        <b/>
        <sz val="10"/>
        <rFont val="Times New Roman"/>
        <family val="1"/>
        <charset val="238"/>
      </rPr>
      <t xml:space="preserve"> bez DPH</t>
    </r>
  </si>
  <si>
    <r>
      <t xml:space="preserve">Vytyčení pozemků a mapové dílo celkem </t>
    </r>
    <r>
      <rPr>
        <sz val="10"/>
        <rFont val="Times New Roman"/>
        <family val="1"/>
        <charset val="238"/>
      </rPr>
      <t>(3.1.-3.2.)</t>
    </r>
    <r>
      <rPr>
        <b/>
        <sz val="10"/>
        <rFont val="Times New Roman"/>
        <family val="1"/>
        <charset val="238"/>
      </rPr>
      <t xml:space="preserve"> bez DPH</t>
    </r>
  </si>
  <si>
    <r>
      <t xml:space="preserve">Přípravné práce celkem </t>
    </r>
    <r>
      <rPr>
        <sz val="10"/>
        <rFont val="Times New Roman"/>
        <family val="1"/>
        <charset val="238"/>
      </rPr>
      <t>(1.1.-1.6.)</t>
    </r>
    <r>
      <rPr>
        <b/>
        <sz val="10"/>
        <rFont val="Times New Roman"/>
        <family val="1"/>
        <charset val="238"/>
      </rPr>
      <t xml:space="preserve"> bez DPH</t>
    </r>
  </si>
  <si>
    <t>Vytyčení hranic pozemků dle návrhu JPÚ, včetně stabilizace plastovou značkou</t>
  </si>
  <si>
    <t>do 3 měsíců od výzvy PÚ</t>
  </si>
  <si>
    <t>Rekapitulace ucelených částí</t>
  </si>
  <si>
    <t>Hlavní fakturační celek, dílčí fakturační celek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</si>
</sst>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8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/>
      <diagonal/>
    </border>
    <border>
      <left style="medium">
        <color indexed="64"/>
      </left>
      <right style="hair">
        <color indexed="22"/>
      </right>
      <top/>
      <bottom style="hair">
        <color indexed="22"/>
      </bottom>
      <diagonal/>
    </border>
    <border>
      <left style="medium">
        <color indexed="64"/>
      </left>
      <right style="hair">
        <color indexed="22"/>
      </right>
      <top/>
      <bottom/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hair">
        <color indexed="22"/>
      </top>
      <bottom/>
      <diagonal/>
    </border>
    <border>
      <left style="hair">
        <color indexed="22"/>
      </left>
      <right style="medium">
        <color indexed="64"/>
      </right>
      <top/>
      <bottom/>
      <diagonal/>
    </border>
    <border>
      <left style="hair">
        <color indexed="22"/>
      </left>
      <right style="medium">
        <color indexed="64"/>
      </right>
      <top/>
      <bottom style="hair">
        <color indexed="22"/>
      </bottom>
      <diagonal/>
    </border>
    <border>
      <left style="medium">
        <color indexed="8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medium">
        <color indexed="8"/>
      </right>
      <top style="hair">
        <color indexed="22"/>
      </top>
      <bottom style="hair">
        <color indexed="22"/>
      </bottom>
      <diagonal/>
    </border>
    <border>
      <left style="medium">
        <color indexed="8"/>
      </left>
      <right style="hair">
        <color indexed="22"/>
      </right>
      <top style="hair">
        <color indexed="22"/>
      </top>
      <bottom style="medium">
        <color indexed="8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medium">
        <color indexed="8"/>
      </bottom>
      <diagonal/>
    </border>
    <border>
      <left style="hair">
        <color indexed="22"/>
      </left>
      <right style="medium">
        <color indexed="8"/>
      </right>
      <top style="hair">
        <color indexed="22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medium">
        <color indexed="8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medium">
        <color indexed="64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/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/>
      <right style="hair">
        <color indexed="22"/>
      </right>
      <top style="hair">
        <color indexed="22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49" fontId="2" fillId="0" borderId="6" xfId="0" applyNumberFormat="1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top"/>
    </xf>
    <xf numFmtId="49" fontId="2" fillId="2" borderId="8" xfId="0" applyNumberFormat="1" applyFont="1" applyFill="1" applyBorder="1" applyAlignment="1">
      <alignment horizontal="center" vertical="top"/>
    </xf>
    <xf numFmtId="0" fontId="9" fillId="0" borderId="0" xfId="0" applyFont="1" applyFill="1"/>
    <xf numFmtId="0" fontId="7" fillId="0" borderId="0" xfId="0" applyFont="1" applyFill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right" vertical="top"/>
    </xf>
    <xf numFmtId="164" fontId="4" fillId="0" borderId="13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164" fontId="3" fillId="0" borderId="3" xfId="0" applyNumberFormat="1" applyFont="1" applyFill="1" applyBorder="1" applyAlignment="1" applyProtection="1">
      <alignment horizontal="center" vertical="center"/>
      <protection locked="0"/>
    </xf>
    <xf numFmtId="164" fontId="14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top" wrapText="1"/>
    </xf>
    <xf numFmtId="0" fontId="4" fillId="0" borderId="28" xfId="0" applyFont="1" applyFill="1" applyBorder="1" applyAlignment="1">
      <alignment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top"/>
    </xf>
    <xf numFmtId="164" fontId="3" fillId="2" borderId="30" xfId="0" applyNumberFormat="1" applyFont="1" applyFill="1" applyBorder="1" applyAlignment="1" applyProtection="1">
      <alignment vertical="top"/>
      <protection locked="0"/>
    </xf>
    <xf numFmtId="49" fontId="2" fillId="2" borderId="31" xfId="0" applyNumberFormat="1" applyFont="1" applyFill="1" applyBorder="1" applyAlignment="1">
      <alignment horizontal="center" vertical="top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vertical="top"/>
    </xf>
    <xf numFmtId="49" fontId="2" fillId="2" borderId="5" xfId="0" applyNumberFormat="1" applyFont="1" applyFill="1" applyBorder="1" applyAlignment="1">
      <alignment horizontal="center" vertical="top"/>
    </xf>
    <xf numFmtId="164" fontId="3" fillId="2" borderId="11" xfId="0" applyNumberFormat="1" applyFont="1" applyFill="1" applyBorder="1" applyAlignment="1" applyProtection="1">
      <alignment vertical="top"/>
      <protection locked="0"/>
    </xf>
    <xf numFmtId="164" fontId="6" fillId="0" borderId="35" xfId="0" applyNumberFormat="1" applyFont="1" applyFill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top"/>
    </xf>
    <xf numFmtId="164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164" fontId="1" fillId="0" borderId="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1" xfId="0" applyNumberFormat="1" applyFont="1" applyFill="1" applyBorder="1" applyAlignment="1" applyProtection="1">
      <alignment horizontal="center" wrapText="1"/>
      <protection locked="0"/>
    </xf>
    <xf numFmtId="164" fontId="4" fillId="0" borderId="13" xfId="0" applyNumberFormat="1" applyFont="1" applyFill="1" applyBorder="1" applyAlignment="1" applyProtection="1">
      <alignment horizontal="center" wrapText="1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49" fontId="3" fillId="0" borderId="33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top" wrapText="1"/>
    </xf>
    <xf numFmtId="0" fontId="11" fillId="0" borderId="1" xfId="0" applyFont="1" applyFill="1" applyBorder="1" applyAlignment="1"/>
    <xf numFmtId="6" fontId="11" fillId="0" borderId="1" xfId="0" applyNumberFormat="1" applyFont="1" applyFill="1" applyBorder="1" applyAlignment="1"/>
    <xf numFmtId="6" fontId="11" fillId="0" borderId="15" xfId="0" applyNumberFormat="1" applyFont="1" applyFill="1" applyBorder="1" applyAlignment="1"/>
    <xf numFmtId="0" fontId="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0" fillId="0" borderId="14" xfId="0" applyFont="1" applyFill="1" applyBorder="1" applyAlignment="1">
      <alignment vertical="top" wrapText="1"/>
    </xf>
    <xf numFmtId="0" fontId="10" fillId="0" borderId="1" xfId="0" applyFont="1" applyFill="1" applyBorder="1" applyAlignment="1"/>
    <xf numFmtId="6" fontId="10" fillId="0" borderId="1" xfId="0" applyNumberFormat="1" applyFont="1" applyFill="1" applyBorder="1" applyAlignment="1"/>
    <xf numFmtId="6" fontId="10" fillId="0" borderId="15" xfId="0" applyNumberFormat="1" applyFont="1" applyFill="1" applyBorder="1" applyAlignment="1"/>
    <xf numFmtId="0" fontId="11" fillId="0" borderId="16" xfId="0" applyFont="1" applyFill="1" applyBorder="1" applyAlignment="1">
      <alignment vertical="top" wrapText="1"/>
    </xf>
    <xf numFmtId="0" fontId="11" fillId="0" borderId="17" xfId="0" applyFont="1" applyFill="1" applyBorder="1" applyAlignment="1"/>
    <xf numFmtId="6" fontId="11" fillId="0" borderId="17" xfId="0" applyNumberFormat="1" applyFont="1" applyFill="1" applyBorder="1" applyAlignment="1"/>
    <xf numFmtId="6" fontId="11" fillId="0" borderId="18" xfId="0" applyNumberFormat="1" applyFont="1" applyFill="1" applyBorder="1" applyAlignment="1"/>
    <xf numFmtId="0" fontId="7" fillId="0" borderId="19" xfId="0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10" fillId="0" borderId="22" xfId="0" applyFont="1" applyFill="1" applyBorder="1" applyAlignment="1">
      <alignment vertical="top" wrapText="1"/>
    </xf>
    <xf numFmtId="0" fontId="10" fillId="0" borderId="3" xfId="0" applyFont="1" applyFill="1" applyBorder="1" applyAlignment="1"/>
    <xf numFmtId="6" fontId="10" fillId="0" borderId="3" xfId="0" applyNumberFormat="1" applyFont="1" applyFill="1" applyBorder="1" applyAlignment="1"/>
    <xf numFmtId="6" fontId="10" fillId="0" borderId="23" xfId="0" applyNumberFormat="1" applyFont="1" applyFill="1" applyBorder="1" applyAlignment="1"/>
    <xf numFmtId="164" fontId="4" fillId="0" borderId="11" xfId="0" applyNumberFormat="1" applyFont="1" applyFill="1" applyBorder="1" applyAlignment="1" applyProtection="1">
      <alignment horizontal="center" vertical="top"/>
      <protection locked="0"/>
    </xf>
    <xf numFmtId="164" fontId="4" fillId="0" borderId="13" xfId="0" applyNumberFormat="1" applyFont="1" applyFill="1" applyBorder="1" applyAlignment="1" applyProtection="1">
      <alignment horizontal="center" vertical="top"/>
      <protection locked="0"/>
    </xf>
    <xf numFmtId="49" fontId="2" fillId="0" borderId="5" xfId="0" applyNumberFormat="1" applyFont="1" applyFill="1" applyBorder="1" applyAlignment="1">
      <alignment horizontal="center" vertical="top"/>
    </xf>
    <xf numFmtId="49" fontId="2" fillId="0" borderId="6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4" fontId="4" fillId="0" borderId="11" xfId="0" applyNumberFormat="1" applyFont="1" applyFill="1" applyBorder="1" applyAlignment="1" applyProtection="1">
      <alignment horizontal="center" wrapText="1"/>
      <protection locked="0"/>
    </xf>
    <xf numFmtId="164" fontId="4" fillId="0" borderId="12" xfId="0" applyNumberFormat="1" applyFont="1" applyFill="1" applyBorder="1" applyAlignment="1" applyProtection="1">
      <alignment horizont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164" fontId="4" fillId="0" borderId="35" xfId="0" applyNumberFormat="1" applyFont="1" applyFill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 wrapText="1"/>
    </xf>
    <xf numFmtId="0" fontId="3" fillId="2" borderId="24" xfId="0" applyFont="1" applyFill="1" applyBorder="1" applyAlignment="1">
      <alignment vertical="top" wrapText="1"/>
    </xf>
    <xf numFmtId="0" fontId="17" fillId="0" borderId="25" xfId="0" applyFont="1" applyBorder="1" applyAlignment="1">
      <alignment vertical="top"/>
    </xf>
    <xf numFmtId="0" fontId="17" fillId="0" borderId="26" xfId="0" applyFont="1" applyBorder="1" applyAlignment="1">
      <alignment vertical="top"/>
    </xf>
    <xf numFmtId="0" fontId="3" fillId="2" borderId="37" xfId="0" applyFont="1" applyFill="1" applyBorder="1" applyAlignment="1">
      <alignment vertical="top" wrapText="1"/>
    </xf>
    <xf numFmtId="0" fontId="3" fillId="2" borderId="38" xfId="0" applyFont="1" applyFill="1" applyBorder="1" applyAlignment="1">
      <alignment vertical="top" wrapText="1"/>
    </xf>
    <xf numFmtId="0" fontId="3" fillId="2" borderId="39" xfId="0" applyFont="1" applyFill="1" applyBorder="1" applyAlignment="1">
      <alignment vertical="top" wrapText="1"/>
    </xf>
    <xf numFmtId="0" fontId="17" fillId="0" borderId="38" xfId="0" applyFont="1" applyBorder="1" applyAlignment="1">
      <alignment vertical="top"/>
    </xf>
    <xf numFmtId="0" fontId="17" fillId="0" borderId="39" xfId="0" applyFont="1" applyBorder="1" applyAlignment="1">
      <alignment vertical="top"/>
    </xf>
    <xf numFmtId="0" fontId="3" fillId="0" borderId="34" xfId="0" applyFont="1" applyFill="1" applyBorder="1" applyAlignment="1">
      <alignment vertical="center" wrapText="1"/>
    </xf>
    <xf numFmtId="0" fontId="17" fillId="0" borderId="35" xfId="0" applyFont="1" applyBorder="1" applyAlignment="1">
      <alignment vertical="center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8"/>
  <sheetViews>
    <sheetView showGridLines="0" tabSelected="1" showWhiteSpace="0" zoomScaleNormal="100" workbookViewId="0">
      <selection activeCell="E17" sqref="E17"/>
    </sheetView>
  </sheetViews>
  <sheetFormatPr defaultColWidth="3" defaultRowHeight="15" customHeight="1"/>
  <cols>
    <col min="1" max="1" width="1.5703125" style="2" customWidth="1"/>
    <col min="2" max="2" width="3.5703125" style="9" customWidth="1"/>
    <col min="3" max="3" width="37.28515625" style="1" customWidth="1"/>
    <col min="4" max="4" width="5.42578125" style="25" customWidth="1"/>
    <col min="5" max="5" width="5.42578125" style="30" customWidth="1"/>
    <col min="6" max="6" width="9.28515625" style="30" customWidth="1"/>
    <col min="7" max="7" width="12.85546875" style="30" customWidth="1"/>
    <col min="8" max="8" width="13.28515625" style="2" customWidth="1"/>
    <col min="9" max="9" width="1.28515625" style="2" customWidth="1"/>
    <col min="10" max="18" width="3" style="2" customWidth="1"/>
    <col min="19" max="20" width="6.140625" style="2" customWidth="1"/>
    <col min="21" max="21" width="6" style="2" customWidth="1"/>
    <col min="22" max="16384" width="3" style="2"/>
  </cols>
  <sheetData>
    <row r="1" spans="2:8" ht="4.5" customHeight="1" thickBot="1"/>
    <row r="2" spans="2:8" s="8" customFormat="1" ht="48.75" customHeight="1" thickBot="1">
      <c r="B2" s="50"/>
      <c r="C2" s="65" t="s">
        <v>58</v>
      </c>
      <c r="D2" s="66" t="s">
        <v>0</v>
      </c>
      <c r="E2" s="67" t="s">
        <v>13</v>
      </c>
      <c r="F2" s="67" t="s">
        <v>14</v>
      </c>
      <c r="G2" s="67" t="s">
        <v>9</v>
      </c>
      <c r="H2" s="68" t="s">
        <v>50</v>
      </c>
    </row>
    <row r="3" spans="2:8" s="7" customFormat="1" ht="21" customHeight="1" thickBot="1">
      <c r="B3" s="69" t="s">
        <v>2</v>
      </c>
      <c r="C3" s="70" t="s">
        <v>11</v>
      </c>
      <c r="D3" s="51"/>
      <c r="E3" s="51"/>
      <c r="F3" s="51"/>
      <c r="G3" s="51"/>
      <c r="H3" s="52"/>
    </row>
    <row r="4" spans="2:8" s="4" customFormat="1" ht="26.25" customHeight="1">
      <c r="B4" s="48" t="s">
        <v>18</v>
      </c>
      <c r="C4" s="6" t="s">
        <v>45</v>
      </c>
      <c r="D4" s="47" t="s">
        <v>1</v>
      </c>
      <c r="E4" s="34">
        <v>87</v>
      </c>
      <c r="F4" s="38"/>
      <c r="G4" s="41"/>
      <c r="H4" s="64"/>
    </row>
    <row r="5" spans="2:8" s="4" customFormat="1" ht="15.75" customHeight="1">
      <c r="B5" s="94" t="s">
        <v>19</v>
      </c>
      <c r="C5" s="3" t="s">
        <v>7</v>
      </c>
      <c r="D5" s="27" t="s">
        <v>6</v>
      </c>
      <c r="E5" s="31">
        <v>0</v>
      </c>
      <c r="F5" s="35"/>
      <c r="G5" s="39"/>
      <c r="H5" s="92"/>
    </row>
    <row r="6" spans="2:8" s="4" customFormat="1" ht="24" customHeight="1">
      <c r="B6" s="95"/>
      <c r="C6" s="3" t="s">
        <v>8</v>
      </c>
      <c r="D6" s="27" t="s">
        <v>6</v>
      </c>
      <c r="E6" s="31">
        <v>0</v>
      </c>
      <c r="F6" s="35"/>
      <c r="G6" s="39"/>
      <c r="H6" s="93"/>
    </row>
    <row r="7" spans="2:8" s="4" customFormat="1" ht="24" customHeight="1">
      <c r="B7" s="24" t="s">
        <v>20</v>
      </c>
      <c r="C7" s="3" t="s">
        <v>44</v>
      </c>
      <c r="D7" s="26" t="s">
        <v>1</v>
      </c>
      <c r="E7" s="32">
        <v>87</v>
      </c>
      <c r="F7" s="36"/>
      <c r="G7" s="40"/>
      <c r="H7" s="21"/>
    </row>
    <row r="8" spans="2:8" s="4" customFormat="1" ht="24.75" customHeight="1">
      <c r="B8" s="11" t="s">
        <v>21</v>
      </c>
      <c r="C8" s="3" t="s">
        <v>27</v>
      </c>
      <c r="D8" s="96" t="s">
        <v>5</v>
      </c>
      <c r="E8" s="102">
        <v>111</v>
      </c>
      <c r="F8" s="103"/>
      <c r="G8" s="98"/>
      <c r="H8" s="100"/>
    </row>
    <row r="9" spans="2:8" s="4" customFormat="1" ht="24.75" customHeight="1">
      <c r="B9" s="13"/>
      <c r="C9" s="5" t="s">
        <v>48</v>
      </c>
      <c r="D9" s="97"/>
      <c r="E9" s="99"/>
      <c r="F9" s="99"/>
      <c r="G9" s="99"/>
      <c r="H9" s="101"/>
    </row>
    <row r="10" spans="2:8" s="4" customFormat="1" ht="25.5" customHeight="1">
      <c r="B10" s="11" t="s">
        <v>22</v>
      </c>
      <c r="C10" s="43" t="s">
        <v>49</v>
      </c>
      <c r="D10" s="58" t="s">
        <v>5</v>
      </c>
      <c r="E10" s="59">
        <v>5</v>
      </c>
      <c r="F10" s="60"/>
      <c r="G10" s="61"/>
      <c r="H10" s="63"/>
    </row>
    <row r="11" spans="2:8" s="4" customFormat="1" ht="42" customHeight="1">
      <c r="B11" s="11" t="s">
        <v>23</v>
      </c>
      <c r="C11" s="46" t="s">
        <v>43</v>
      </c>
      <c r="D11" s="26" t="s">
        <v>1</v>
      </c>
      <c r="E11" s="33">
        <v>87</v>
      </c>
      <c r="F11" s="37"/>
      <c r="G11" s="57"/>
      <c r="H11" s="64"/>
    </row>
    <row r="12" spans="2:8" s="4" customFormat="1" ht="15.75" customHeight="1" thickBot="1">
      <c r="B12" s="53"/>
      <c r="C12" s="109" t="s">
        <v>54</v>
      </c>
      <c r="D12" s="112"/>
      <c r="E12" s="112"/>
      <c r="F12" s="112"/>
      <c r="G12" s="113"/>
      <c r="H12" s="54">
        <f>SUBTOTAL(9,G4:G11)</f>
        <v>0</v>
      </c>
    </row>
    <row r="13" spans="2:8" s="7" customFormat="1" ht="20.25" customHeight="1" thickBot="1">
      <c r="B13" s="69" t="s">
        <v>3</v>
      </c>
      <c r="C13" s="70" t="s">
        <v>10</v>
      </c>
      <c r="D13" s="51"/>
      <c r="E13" s="51"/>
      <c r="F13" s="55"/>
      <c r="G13" s="55"/>
      <c r="H13" s="56"/>
    </row>
    <row r="14" spans="2:8" s="7" customFormat="1" ht="38.25" customHeight="1">
      <c r="B14" s="48" t="s">
        <v>24</v>
      </c>
      <c r="C14" s="42" t="s">
        <v>37</v>
      </c>
      <c r="D14" s="47" t="s">
        <v>1</v>
      </c>
      <c r="E14" s="34">
        <v>87</v>
      </c>
      <c r="F14" s="38"/>
      <c r="G14" s="41"/>
      <c r="H14" s="64"/>
    </row>
    <row r="15" spans="2:8" s="7" customFormat="1" ht="38.25" customHeight="1">
      <c r="B15" s="10"/>
      <c r="C15" s="43" t="s">
        <v>38</v>
      </c>
      <c r="D15" s="26" t="s">
        <v>5</v>
      </c>
      <c r="E15" s="32">
        <v>60</v>
      </c>
      <c r="F15" s="36"/>
      <c r="G15" s="40"/>
      <c r="H15" s="64"/>
    </row>
    <row r="16" spans="2:8" s="7" customFormat="1" ht="27.75" customHeight="1">
      <c r="B16" s="10" t="s">
        <v>35</v>
      </c>
      <c r="C16" s="44" t="s">
        <v>39</v>
      </c>
      <c r="D16" s="26" t="s">
        <v>1</v>
      </c>
      <c r="E16" s="32">
        <v>87</v>
      </c>
      <c r="F16" s="36"/>
      <c r="G16" s="40"/>
      <c r="H16" s="64"/>
    </row>
    <row r="17" spans="2:8" s="4" customFormat="1" ht="26.25" customHeight="1">
      <c r="B17" s="10" t="s">
        <v>36</v>
      </c>
      <c r="C17" s="45" t="s">
        <v>40</v>
      </c>
      <c r="D17" s="26" t="s">
        <v>41</v>
      </c>
      <c r="E17" s="32">
        <v>3</v>
      </c>
      <c r="F17" s="36"/>
      <c r="G17" s="40"/>
      <c r="H17" s="64"/>
    </row>
    <row r="18" spans="2:8" s="4" customFormat="1" ht="15.75" customHeight="1" thickBot="1">
      <c r="B18" s="53"/>
      <c r="C18" s="109" t="s">
        <v>52</v>
      </c>
      <c r="D18" s="110"/>
      <c r="E18" s="110"/>
      <c r="F18" s="110"/>
      <c r="G18" s="111"/>
      <c r="H18" s="54">
        <f>SUBTOTAL(9,G14:G17)</f>
        <v>0</v>
      </c>
    </row>
    <row r="19" spans="2:8" s="7" customFormat="1" ht="23.25" customHeight="1" thickBot="1">
      <c r="B19" s="69" t="s">
        <v>4</v>
      </c>
      <c r="C19" s="114" t="s">
        <v>12</v>
      </c>
      <c r="D19" s="115"/>
      <c r="E19" s="115"/>
      <c r="F19" s="115"/>
      <c r="G19" s="104"/>
      <c r="H19" s="105"/>
    </row>
    <row r="20" spans="2:8" s="4" customFormat="1" ht="27.75" customHeight="1">
      <c r="B20" s="13" t="s">
        <v>25</v>
      </c>
      <c r="C20" s="6" t="s">
        <v>55</v>
      </c>
      <c r="D20" s="23" t="s">
        <v>5</v>
      </c>
      <c r="E20" s="34">
        <v>50</v>
      </c>
      <c r="F20" s="38"/>
      <c r="G20" s="41"/>
      <c r="H20" s="62" t="s">
        <v>56</v>
      </c>
    </row>
    <row r="21" spans="2:8" s="4" customFormat="1" ht="27" customHeight="1">
      <c r="B21" s="12" t="s">
        <v>26</v>
      </c>
      <c r="C21" s="3" t="s">
        <v>51</v>
      </c>
      <c r="D21" s="26" t="s">
        <v>1</v>
      </c>
      <c r="E21" s="32">
        <v>87</v>
      </c>
      <c r="F21" s="36"/>
      <c r="G21" s="40"/>
      <c r="H21" s="21" t="s">
        <v>56</v>
      </c>
    </row>
    <row r="22" spans="2:8" s="4" customFormat="1" ht="17.25" customHeight="1" thickBot="1">
      <c r="B22" s="14"/>
      <c r="C22" s="106" t="s">
        <v>53</v>
      </c>
      <c r="D22" s="107"/>
      <c r="E22" s="107"/>
      <c r="F22" s="107"/>
      <c r="G22" s="108"/>
      <c r="H22" s="49">
        <f>SUBTOTAL(9,G20:G21)</f>
        <v>0</v>
      </c>
    </row>
    <row r="23" spans="2:8" ht="37.5" customHeight="1">
      <c r="B23" s="22"/>
      <c r="C23" s="75"/>
      <c r="D23" s="75"/>
      <c r="E23" s="75"/>
      <c r="F23" s="75"/>
      <c r="G23" s="75"/>
      <c r="H23" s="75"/>
    </row>
    <row r="24" spans="2:8" ht="37.5" customHeight="1"/>
    <row r="25" spans="2:8" ht="37.5" customHeight="1"/>
    <row r="26" spans="2:8" ht="37.5" customHeight="1"/>
    <row r="27" spans="2:8" ht="37.5" customHeight="1"/>
    <row r="28" spans="2:8" ht="37.5" customHeight="1" thickBot="1"/>
    <row r="29" spans="2:8" s="15" customFormat="1" ht="19.5" customHeight="1">
      <c r="B29" s="85" t="s">
        <v>57</v>
      </c>
      <c r="C29" s="86"/>
      <c r="D29" s="86"/>
      <c r="E29" s="86"/>
      <c r="F29" s="86"/>
      <c r="G29" s="86"/>
      <c r="H29" s="87"/>
    </row>
    <row r="30" spans="2:8" s="15" customFormat="1" ht="21" customHeight="1">
      <c r="B30" s="88" t="s">
        <v>28</v>
      </c>
      <c r="C30" s="89"/>
      <c r="D30" s="89"/>
      <c r="E30" s="89"/>
      <c r="F30" s="89"/>
      <c r="G30" s="90">
        <f>H12</f>
        <v>0</v>
      </c>
      <c r="H30" s="91"/>
    </row>
    <row r="31" spans="2:8" s="15" customFormat="1" ht="21" customHeight="1">
      <c r="B31" s="77" t="s">
        <v>42</v>
      </c>
      <c r="C31" s="78"/>
      <c r="D31" s="78"/>
      <c r="E31" s="78"/>
      <c r="F31" s="78"/>
      <c r="G31" s="79">
        <f>H18</f>
        <v>0</v>
      </c>
      <c r="H31" s="80"/>
    </row>
    <row r="32" spans="2:8" s="15" customFormat="1" ht="21" customHeight="1">
      <c r="B32" s="77" t="s">
        <v>29</v>
      </c>
      <c r="C32" s="78"/>
      <c r="D32" s="78"/>
      <c r="E32" s="78"/>
      <c r="F32" s="78"/>
      <c r="G32" s="79">
        <f>H22</f>
        <v>0</v>
      </c>
      <c r="H32" s="80"/>
    </row>
    <row r="33" spans="2:8" s="15" customFormat="1" ht="17.25" customHeight="1">
      <c r="B33" s="71" t="s">
        <v>15</v>
      </c>
      <c r="C33" s="72"/>
      <c r="D33" s="72"/>
      <c r="E33" s="72"/>
      <c r="F33" s="72"/>
      <c r="G33" s="73">
        <f>SUM(G30:H32)</f>
        <v>0</v>
      </c>
      <c r="H33" s="74"/>
    </row>
    <row r="34" spans="2:8" s="15" customFormat="1" ht="17.25" customHeight="1">
      <c r="B34" s="77" t="s">
        <v>16</v>
      </c>
      <c r="C34" s="78"/>
      <c r="D34" s="78"/>
      <c r="E34" s="78"/>
      <c r="F34" s="78"/>
      <c r="G34" s="79">
        <f>G33*20%</f>
        <v>0</v>
      </c>
      <c r="H34" s="80"/>
    </row>
    <row r="35" spans="2:8" s="16" customFormat="1" ht="17.25" customHeight="1" thickBot="1">
      <c r="B35" s="81" t="s">
        <v>17</v>
      </c>
      <c r="C35" s="82"/>
      <c r="D35" s="82"/>
      <c r="E35" s="82"/>
      <c r="F35" s="82"/>
      <c r="G35" s="83">
        <f>G33*1.2</f>
        <v>0</v>
      </c>
      <c r="H35" s="84"/>
    </row>
    <row r="36" spans="2:8" s="17" customFormat="1" ht="16.5" customHeight="1">
      <c r="B36" s="18"/>
      <c r="C36" s="19"/>
      <c r="D36" s="25"/>
      <c r="E36" s="28"/>
      <c r="F36" s="28"/>
      <c r="G36" s="28"/>
    </row>
    <row r="37" spans="2:8" s="17" customFormat="1" ht="24" customHeight="1">
      <c r="D37" s="28"/>
      <c r="E37" s="28"/>
      <c r="F37" s="28"/>
      <c r="G37" s="28"/>
    </row>
    <row r="38" spans="2:8" s="17" customFormat="1" ht="16.5" customHeight="1">
      <c r="B38" s="20"/>
      <c r="C38" s="76"/>
      <c r="D38" s="76"/>
      <c r="E38" s="76"/>
      <c r="F38" s="76"/>
      <c r="G38" s="76"/>
      <c r="H38" s="76"/>
    </row>
    <row r="39" spans="2:8" s="17" customFormat="1" ht="16.5" customHeight="1">
      <c r="B39" s="20"/>
      <c r="C39" s="19"/>
      <c r="D39" s="29"/>
      <c r="E39" s="29"/>
      <c r="F39" s="29"/>
      <c r="G39" s="29"/>
      <c r="H39" s="19"/>
    </row>
    <row r="40" spans="2:8" s="17" customFormat="1" ht="16.5" customHeight="1">
      <c r="B40" s="20"/>
      <c r="C40" s="19"/>
      <c r="D40" s="29"/>
      <c r="E40" s="29"/>
      <c r="F40" s="29"/>
      <c r="G40" s="29"/>
      <c r="H40" s="19"/>
    </row>
    <row r="41" spans="2:8" s="17" customFormat="1" ht="16.5" customHeight="1">
      <c r="B41" s="20"/>
      <c r="C41" s="19"/>
      <c r="D41" s="29"/>
      <c r="E41" s="29"/>
      <c r="F41" s="29"/>
      <c r="G41" s="29"/>
      <c r="H41" s="19"/>
    </row>
    <row r="42" spans="2:8" ht="15" customHeight="1">
      <c r="B42" s="119" t="s">
        <v>30</v>
      </c>
      <c r="C42" s="118"/>
      <c r="D42" s="120"/>
      <c r="E42" s="118"/>
      <c r="F42" s="118"/>
      <c r="G42" s="118"/>
      <c r="H42" s="118"/>
    </row>
    <row r="43" spans="2:8" ht="15" customHeight="1">
      <c r="B43" s="18"/>
      <c r="C43" s="19"/>
      <c r="E43" s="28"/>
      <c r="F43" s="28"/>
      <c r="G43" s="28"/>
      <c r="H43" s="17"/>
    </row>
    <row r="44" spans="2:8" ht="15" customHeight="1">
      <c r="B44" s="119" t="s">
        <v>31</v>
      </c>
      <c r="C44" s="119"/>
      <c r="D44" s="119" t="s">
        <v>32</v>
      </c>
      <c r="E44" s="119"/>
      <c r="F44" s="119"/>
      <c r="G44" s="119"/>
      <c r="H44" s="119"/>
    </row>
    <row r="45" spans="2:8" ht="15" customHeight="1">
      <c r="B45" s="18"/>
      <c r="C45" s="19"/>
      <c r="E45" s="28"/>
      <c r="F45" s="28"/>
      <c r="G45" s="28"/>
      <c r="H45" s="17"/>
    </row>
    <row r="46" spans="2:8" ht="45" customHeight="1">
      <c r="B46" s="18"/>
      <c r="C46" s="19"/>
      <c r="E46" s="28"/>
      <c r="F46" s="28"/>
      <c r="G46" s="28"/>
      <c r="H46" s="17"/>
    </row>
    <row r="47" spans="2:8" ht="15" customHeight="1">
      <c r="B47" s="18" t="s">
        <v>33</v>
      </c>
      <c r="C47" s="19"/>
      <c r="D47" s="118" t="s">
        <v>46</v>
      </c>
      <c r="E47" s="118"/>
      <c r="F47" s="118"/>
      <c r="G47" s="118"/>
      <c r="H47" s="118"/>
    </row>
    <row r="48" spans="2:8" ht="15" customHeight="1">
      <c r="B48" s="116" t="s">
        <v>47</v>
      </c>
      <c r="C48" s="116"/>
      <c r="D48" s="117" t="s">
        <v>34</v>
      </c>
      <c r="E48" s="117"/>
      <c r="F48" s="117"/>
      <c r="G48" s="117"/>
      <c r="H48" s="117"/>
    </row>
  </sheetData>
  <dataConsolidate/>
  <mergeCells count="33">
    <mergeCell ref="B48:C48"/>
    <mergeCell ref="D48:H48"/>
    <mergeCell ref="D47:H47"/>
    <mergeCell ref="B42:H42"/>
    <mergeCell ref="B44:C44"/>
    <mergeCell ref="D44:H44"/>
    <mergeCell ref="G19:H19"/>
    <mergeCell ref="C22:G22"/>
    <mergeCell ref="C18:G18"/>
    <mergeCell ref="C12:G12"/>
    <mergeCell ref="C19:F19"/>
    <mergeCell ref="H5:H6"/>
    <mergeCell ref="B5:B6"/>
    <mergeCell ref="D8:D9"/>
    <mergeCell ref="G8:G9"/>
    <mergeCell ref="H8:H9"/>
    <mergeCell ref="E8:E9"/>
    <mergeCell ref="F8:F9"/>
    <mergeCell ref="B33:F33"/>
    <mergeCell ref="G33:H33"/>
    <mergeCell ref="C23:H23"/>
    <mergeCell ref="C38:H38"/>
    <mergeCell ref="B34:F34"/>
    <mergeCell ref="G34:H34"/>
    <mergeCell ref="B35:F35"/>
    <mergeCell ref="G35:H35"/>
    <mergeCell ref="B29:H29"/>
    <mergeCell ref="B30:F30"/>
    <mergeCell ref="B31:F31"/>
    <mergeCell ref="G31:H31"/>
    <mergeCell ref="B32:F32"/>
    <mergeCell ref="G32:H32"/>
    <mergeCell ref="G30:H30"/>
  </mergeCells>
  <phoneticPr fontId="5" type="noConversion"/>
  <pageMargins left="0.98425196850393704" right="0.39370078740157483" top="0.74803149606299213" bottom="0.39370078740157483" header="0.51181102362204722" footer="0.51181102362204722"/>
  <pageSetup paperSize="9" orientation="portrait" r:id="rId1"/>
  <headerFooter alignWithMargins="0">
    <oddHeader>&amp;C&amp;"Arial,Tučné"&amp;12Příloha č. 1 ke SOD č. obj. ...., č. zhotov. .... -    JPÚ &amp;RBohumín</oddHeader>
  </headerFooter>
  <ignoredErrors>
    <ignoredError sqref="H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JPÚ Bohumín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kleisova</cp:lastModifiedBy>
  <cp:lastPrinted>2012-07-04T10:06:56Z</cp:lastPrinted>
  <dcterms:created xsi:type="dcterms:W3CDTF">2005-06-09T05:49:05Z</dcterms:created>
  <dcterms:modified xsi:type="dcterms:W3CDTF">2012-07-17T08:44:55Z</dcterms:modified>
</cp:coreProperties>
</file>