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0" yWindow="1536" windowWidth="1120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<sst xmlns="http://schemas.openxmlformats.org/spreadsheetml/2006/main" count="65" uniqueCount="43">
  <si>
    <t>Sloupek Zn+komaxit 48x2400</t>
  </si>
  <si>
    <t>Vzpěra Zn+komaxit 38x2500</t>
  </si>
  <si>
    <t>Drát vázací PVC 1,4mm/2,0mm/50m</t>
  </si>
  <si>
    <t>množství</t>
  </si>
  <si>
    <t>cena á</t>
  </si>
  <si>
    <t xml:space="preserve">celkem </t>
  </si>
  <si>
    <t>Drát napínací PVC  Ø 2,5/3,5 78m</t>
  </si>
  <si>
    <t>Napínák s úpravou PVC</t>
  </si>
  <si>
    <t>Svorky Zn+PVC 1000ks/1bal.</t>
  </si>
  <si>
    <t>Brána Zn+RAL 4037x1750</t>
  </si>
  <si>
    <t>Položka materiál</t>
  </si>
  <si>
    <t>Položka práce</t>
  </si>
  <si>
    <t>Montáž pletiva</t>
  </si>
  <si>
    <t>Montáž brány</t>
  </si>
  <si>
    <t>Doprava</t>
  </si>
  <si>
    <t>Háky Pz uchycení do země 500mm/Ø 10</t>
  </si>
  <si>
    <t>Celkem bez DPH</t>
  </si>
  <si>
    <t>Celkem včetně DPH</t>
  </si>
  <si>
    <t>Pletivo PVC 1800/55x55/Ø 2,5</t>
  </si>
  <si>
    <t>Výkop bet. sloup. včetně materiálu</t>
  </si>
  <si>
    <t>Výkop bet. sloup. brána, včetně mat.</t>
  </si>
  <si>
    <t>Přesun hmot</t>
  </si>
  <si>
    <t>Přesun hmot tuny</t>
  </si>
  <si>
    <t>Prosekání porostu šíře 2m</t>
  </si>
  <si>
    <t>Stržení oplocení a dmtz původ. sloupků</t>
  </si>
  <si>
    <t>Prosekání porostu šíře 2m u kraje porostu</t>
  </si>
  <si>
    <t>ks</t>
  </si>
  <si>
    <t>m</t>
  </si>
  <si>
    <t>bal</t>
  </si>
  <si>
    <t>soub</t>
  </si>
  <si>
    <t>t</t>
  </si>
  <si>
    <t>m2</t>
  </si>
  <si>
    <t>Odstranění porostu</t>
  </si>
  <si>
    <t>Dodávka oplocení</t>
  </si>
  <si>
    <t>Příplatek za ztížené podmínky (převýšení)</t>
  </si>
  <si>
    <t>Výroba a pozinkování kotvících háků</t>
  </si>
  <si>
    <t>Likvidace odpad (sloupky, pletivo)</t>
  </si>
  <si>
    <t>Celková nabídková cena bez DPH</t>
  </si>
  <si>
    <t>DPH 21 %</t>
  </si>
  <si>
    <t>Celková nabídková cena včetně DPH</t>
  </si>
  <si>
    <t>Účastník zadávacího řízení vyplní žlutě vyznačená pole.</t>
  </si>
  <si>
    <t>CENOVÁ NABÍDKA</t>
  </si>
  <si>
    <t>Příloha č. 5 výzvy k podání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</si>
</sst>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44" fontId="0" fillId="0" borderId="2" xfId="20" applyFont="1" applyBorder="1"/>
    <xf numFmtId="44" fontId="0" fillId="0" borderId="3" xfId="2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4" xfId="20" applyFont="1" applyBorder="1"/>
    <xf numFmtId="0" fontId="2" fillId="0" borderId="2" xfId="0" applyFont="1" applyBorder="1"/>
    <xf numFmtId="0" fontId="3" fillId="0" borderId="0" xfId="0" applyFont="1"/>
    <xf numFmtId="0" fontId="2" fillId="0" borderId="4" xfId="0" applyFont="1" applyBorder="1"/>
    <xf numFmtId="0" fontId="4" fillId="0" borderId="2" xfId="0" applyFont="1" applyBorder="1"/>
    <xf numFmtId="44" fontId="0" fillId="2" borderId="4" xfId="20" applyFont="1" applyFill="1" applyBorder="1"/>
    <xf numFmtId="0" fontId="0" fillId="0" borderId="5" xfId="0" applyBorder="1"/>
    <xf numFmtId="44" fontId="0" fillId="2" borderId="5" xfId="20" applyFont="1" applyFill="1" applyBorder="1"/>
    <xf numFmtId="44" fontId="0" fillId="0" borderId="5" xfId="20" applyFont="1" applyBorder="1"/>
    <xf numFmtId="44" fontId="0" fillId="0" borderId="6" xfId="0" applyNumberFormat="1" applyBorder="1"/>
    <xf numFmtId="44" fontId="0" fillId="0" borderId="7" xfId="0" applyNumberFormat="1" applyBorder="1"/>
    <xf numFmtId="44" fontId="2" fillId="0" borderId="8" xfId="0" applyNumberFormat="1" applyFont="1" applyBorder="1"/>
    <xf numFmtId="44" fontId="0" fillId="0" borderId="9" xfId="20" applyFont="1" applyBorder="1"/>
    <xf numFmtId="44" fontId="0" fillId="0" borderId="10" xfId="20" applyFont="1" applyBorder="1"/>
    <xf numFmtId="44" fontId="2" fillId="0" borderId="11" xfId="20" applyFont="1" applyBorder="1"/>
    <xf numFmtId="0" fontId="0" fillId="0" borderId="12" xfId="0" applyBorder="1" applyAlignment="1">
      <alignment horizontal="center"/>
    </xf>
    <xf numFmtId="0" fontId="5" fillId="0" borderId="0" xfId="0" applyFont="1"/>
    <xf numFmtId="44" fontId="6" fillId="3" borderId="9" xfId="20" applyFont="1" applyFill="1" applyBorder="1"/>
    <xf numFmtId="44" fontId="6" fillId="3" borderId="10" xfId="20" applyFont="1" applyFill="1" applyBorder="1"/>
    <xf numFmtId="44" fontId="4" fillId="3" borderId="11" xfId="20" applyFont="1" applyFill="1" applyBorder="1"/>
    <xf numFmtId="0" fontId="7" fillId="0" borderId="0" xfId="0" applyFont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 topLeftCell="A1"/>
  </sheetViews>
  <sheetFormatPr defaultColWidth="9.140625" defaultRowHeight="15"/>
  <cols>
    <col min="1" max="1" width="4.421875" style="0" customWidth="1"/>
    <col min="2" max="2" width="37.57421875" style="0" customWidth="1"/>
    <col min="3" max="3" width="5.28125" style="0" customWidth="1"/>
    <col min="5" max="5" width="12.8515625" style="0" bestFit="1" customWidth="1"/>
    <col min="6" max="6" width="16.140625" style="0" customWidth="1"/>
  </cols>
  <sheetData>
    <row r="1" ht="15">
      <c r="A1" s="12" t="s">
        <v>42</v>
      </c>
    </row>
    <row r="2" ht="15">
      <c r="A2" s="12"/>
    </row>
    <row r="3" spans="1:6" ht="21">
      <c r="A3" s="30" t="s">
        <v>41</v>
      </c>
      <c r="B3" s="30"/>
      <c r="C3" s="30"/>
      <c r="D3" s="30"/>
      <c r="E3" s="30"/>
      <c r="F3" s="30"/>
    </row>
    <row r="4" ht="15">
      <c r="A4" s="12"/>
    </row>
    <row r="5" ht="15">
      <c r="A5" s="26" t="s">
        <v>40</v>
      </c>
    </row>
    <row r="6" spans="1:6" ht="15.6">
      <c r="A6" s="2"/>
      <c r="B6" s="14" t="s">
        <v>33</v>
      </c>
      <c r="C6" s="3"/>
      <c r="D6" s="3"/>
      <c r="E6" s="3"/>
      <c r="F6" s="4"/>
    </row>
    <row r="7" spans="1:6" ht="15">
      <c r="A7" s="8"/>
      <c r="B7" s="13" t="s">
        <v>10</v>
      </c>
      <c r="C7" s="8"/>
      <c r="D7" s="9" t="s">
        <v>3</v>
      </c>
      <c r="E7" s="9" t="s">
        <v>4</v>
      </c>
      <c r="F7" s="9" t="s">
        <v>5</v>
      </c>
    </row>
    <row r="8" spans="1:6" ht="15">
      <c r="A8" s="9">
        <v>1</v>
      </c>
      <c r="B8" s="8" t="s">
        <v>0</v>
      </c>
      <c r="C8" s="8" t="s">
        <v>26</v>
      </c>
      <c r="D8" s="8">
        <v>440</v>
      </c>
      <c r="E8" s="15">
        <v>0</v>
      </c>
      <c r="F8" s="10">
        <f aca="true" t="shared" si="0" ref="F8:F16">PRODUCT(D8,E8)</f>
        <v>0</v>
      </c>
    </row>
    <row r="9" spans="1:6" ht="15">
      <c r="A9" s="9">
        <v>2</v>
      </c>
      <c r="B9" s="8" t="s">
        <v>1</v>
      </c>
      <c r="C9" s="8" t="s">
        <v>26</v>
      </c>
      <c r="D9" s="8">
        <v>110</v>
      </c>
      <c r="E9" s="15">
        <v>0</v>
      </c>
      <c r="F9" s="10">
        <f t="shared" si="0"/>
        <v>0</v>
      </c>
    </row>
    <row r="10" spans="1:6" ht="15">
      <c r="A10" s="9">
        <v>3</v>
      </c>
      <c r="B10" s="8" t="s">
        <v>18</v>
      </c>
      <c r="C10" s="8" t="s">
        <v>27</v>
      </c>
      <c r="D10" s="8">
        <v>1300</v>
      </c>
      <c r="E10" s="15">
        <v>0</v>
      </c>
      <c r="F10" s="10">
        <f t="shared" si="0"/>
        <v>0</v>
      </c>
    </row>
    <row r="11" spans="1:6" ht="15">
      <c r="A11" s="9">
        <v>4</v>
      </c>
      <c r="B11" s="8" t="s">
        <v>2</v>
      </c>
      <c r="C11" s="8" t="s">
        <v>28</v>
      </c>
      <c r="D11" s="8">
        <v>26</v>
      </c>
      <c r="E11" s="15">
        <v>0</v>
      </c>
      <c r="F11" s="10">
        <f t="shared" si="0"/>
        <v>0</v>
      </c>
    </row>
    <row r="12" spans="1:6" ht="15">
      <c r="A12" s="9">
        <v>5</v>
      </c>
      <c r="B12" s="8" t="s">
        <v>6</v>
      </c>
      <c r="C12" s="8" t="s">
        <v>28</v>
      </c>
      <c r="D12" s="8">
        <v>52</v>
      </c>
      <c r="E12" s="15">
        <v>0</v>
      </c>
      <c r="F12" s="10">
        <f t="shared" si="0"/>
        <v>0</v>
      </c>
    </row>
    <row r="13" spans="1:6" ht="15">
      <c r="A13" s="9">
        <v>6</v>
      </c>
      <c r="B13" s="8" t="s">
        <v>7</v>
      </c>
      <c r="C13" s="8" t="s">
        <v>26</v>
      </c>
      <c r="D13" s="8">
        <v>170</v>
      </c>
      <c r="E13" s="15">
        <v>0</v>
      </c>
      <c r="F13" s="10">
        <f t="shared" si="0"/>
        <v>0</v>
      </c>
    </row>
    <row r="14" spans="1:6" ht="15">
      <c r="A14" s="9">
        <v>7</v>
      </c>
      <c r="B14" s="8" t="s">
        <v>8</v>
      </c>
      <c r="C14" s="8" t="s">
        <v>28</v>
      </c>
      <c r="D14" s="8">
        <v>13</v>
      </c>
      <c r="E14" s="15">
        <v>0</v>
      </c>
      <c r="F14" s="10">
        <f t="shared" si="0"/>
        <v>0</v>
      </c>
    </row>
    <row r="15" spans="1:6" ht="15">
      <c r="A15" s="9">
        <v>8</v>
      </c>
      <c r="B15" s="8" t="s">
        <v>9</v>
      </c>
      <c r="C15" s="8" t="s">
        <v>26</v>
      </c>
      <c r="D15" s="8">
        <v>1</v>
      </c>
      <c r="E15" s="15">
        <v>0</v>
      </c>
      <c r="F15" s="10">
        <f t="shared" si="0"/>
        <v>0</v>
      </c>
    </row>
    <row r="16" spans="1:6" ht="15">
      <c r="A16" s="9">
        <v>9</v>
      </c>
      <c r="B16" s="8" t="s">
        <v>15</v>
      </c>
      <c r="C16" s="8" t="s">
        <v>26</v>
      </c>
      <c r="D16" s="8">
        <v>1000</v>
      </c>
      <c r="E16" s="15">
        <v>0</v>
      </c>
      <c r="F16" s="10">
        <f t="shared" si="0"/>
        <v>0</v>
      </c>
    </row>
    <row r="17" spans="1:6" ht="15">
      <c r="A17" s="5"/>
      <c r="B17" s="3"/>
      <c r="C17" s="3"/>
      <c r="D17" s="3"/>
      <c r="E17" s="6"/>
      <c r="F17" s="7"/>
    </row>
    <row r="18" spans="1:6" ht="15">
      <c r="A18" s="9"/>
      <c r="B18" s="11" t="s">
        <v>11</v>
      </c>
      <c r="C18" s="3"/>
      <c r="D18" s="3"/>
      <c r="E18" s="6"/>
      <c r="F18" s="7"/>
    </row>
    <row r="19" spans="1:6" ht="15">
      <c r="A19" s="9">
        <v>1</v>
      </c>
      <c r="B19" s="8" t="s">
        <v>19</v>
      </c>
      <c r="C19" s="8" t="s">
        <v>26</v>
      </c>
      <c r="D19" s="8">
        <v>541</v>
      </c>
      <c r="E19" s="15">
        <v>0</v>
      </c>
      <c r="F19" s="10">
        <f aca="true" t="shared" si="1" ref="F19:F26">PRODUCT(D19,E19)</f>
        <v>0</v>
      </c>
    </row>
    <row r="20" spans="1:6" ht="15">
      <c r="A20" s="9">
        <v>2</v>
      </c>
      <c r="B20" s="8" t="s">
        <v>20</v>
      </c>
      <c r="C20" s="8" t="s">
        <v>26</v>
      </c>
      <c r="D20" s="8">
        <v>2</v>
      </c>
      <c r="E20" s="15">
        <v>0</v>
      </c>
      <c r="F20" s="10">
        <f t="shared" si="1"/>
        <v>0</v>
      </c>
    </row>
    <row r="21" spans="1:6" ht="15">
      <c r="A21" s="9">
        <v>3</v>
      </c>
      <c r="B21" s="8" t="s">
        <v>12</v>
      </c>
      <c r="C21" s="8" t="s">
        <v>27</v>
      </c>
      <c r="D21" s="8">
        <v>1300</v>
      </c>
      <c r="E21" s="15">
        <v>0</v>
      </c>
      <c r="F21" s="10">
        <f t="shared" si="1"/>
        <v>0</v>
      </c>
    </row>
    <row r="22" spans="1:6" ht="15">
      <c r="A22" s="9">
        <v>4</v>
      </c>
      <c r="B22" s="8" t="s">
        <v>13</v>
      </c>
      <c r="C22" s="8" t="s">
        <v>29</v>
      </c>
      <c r="D22" s="8">
        <v>1</v>
      </c>
      <c r="E22" s="15">
        <v>0</v>
      </c>
      <c r="F22" s="10">
        <f t="shared" si="1"/>
        <v>0</v>
      </c>
    </row>
    <row r="23" spans="1:6" ht="15">
      <c r="A23" s="9">
        <v>5</v>
      </c>
      <c r="B23" s="8" t="s">
        <v>35</v>
      </c>
      <c r="C23" s="8" t="s">
        <v>26</v>
      </c>
      <c r="D23" s="8">
        <v>1000</v>
      </c>
      <c r="E23" s="15">
        <v>0</v>
      </c>
      <c r="F23" s="10">
        <f t="shared" si="1"/>
        <v>0</v>
      </c>
    </row>
    <row r="24" spans="1:6" ht="15">
      <c r="A24" s="9">
        <v>6</v>
      </c>
      <c r="B24" s="8" t="s">
        <v>14</v>
      </c>
      <c r="C24" s="8" t="s">
        <v>29</v>
      </c>
      <c r="D24" s="8">
        <v>1</v>
      </c>
      <c r="E24" s="15">
        <v>0</v>
      </c>
      <c r="F24" s="10">
        <f t="shared" si="1"/>
        <v>0</v>
      </c>
    </row>
    <row r="25" spans="1:6" ht="15">
      <c r="A25" s="9">
        <v>7</v>
      </c>
      <c r="B25" s="8" t="s">
        <v>22</v>
      </c>
      <c r="C25" s="8" t="s">
        <v>30</v>
      </c>
      <c r="D25" s="8">
        <v>8</v>
      </c>
      <c r="E25" s="15">
        <v>0</v>
      </c>
      <c r="F25" s="10">
        <f t="shared" si="1"/>
        <v>0</v>
      </c>
    </row>
    <row r="26" spans="1:6" ht="15" thickBot="1">
      <c r="A26" s="9">
        <v>8</v>
      </c>
      <c r="B26" s="16" t="s">
        <v>34</v>
      </c>
      <c r="C26" s="16" t="s">
        <v>29</v>
      </c>
      <c r="D26" s="16">
        <v>1</v>
      </c>
      <c r="E26" s="17">
        <v>0</v>
      </c>
      <c r="F26" s="18">
        <f t="shared" si="1"/>
        <v>0</v>
      </c>
    </row>
    <row r="27" spans="1:6" ht="15">
      <c r="A27" s="5"/>
      <c r="B27" s="40" t="s">
        <v>16</v>
      </c>
      <c r="C27" s="41"/>
      <c r="D27" s="41"/>
      <c r="E27" s="42"/>
      <c r="F27" s="19">
        <f>SUM(F8:F26)</f>
        <v>0</v>
      </c>
    </row>
    <row r="28" spans="1:6" ht="15">
      <c r="A28" s="5"/>
      <c r="B28" s="43" t="s">
        <v>38</v>
      </c>
      <c r="C28" s="44"/>
      <c r="D28" s="44"/>
      <c r="E28" s="45"/>
      <c r="F28" s="20">
        <f>PRODUCT(F27,21%)</f>
        <v>0</v>
      </c>
    </row>
    <row r="29" spans="1:6" ht="15" thickBot="1">
      <c r="A29" s="5"/>
      <c r="B29" s="46" t="s">
        <v>17</v>
      </c>
      <c r="C29" s="47"/>
      <c r="D29" s="47"/>
      <c r="E29" s="48"/>
      <c r="F29" s="21">
        <f>SUM(F27:F28)</f>
        <v>0</v>
      </c>
    </row>
    <row r="30" ht="15">
      <c r="A30" s="1"/>
    </row>
    <row r="31" ht="15">
      <c r="A31" s="1"/>
    </row>
    <row r="32" spans="1:6" ht="15.6">
      <c r="A32" s="5"/>
      <c r="B32" s="14" t="s">
        <v>32</v>
      </c>
      <c r="C32" s="3"/>
      <c r="D32" s="3"/>
      <c r="E32" s="3"/>
      <c r="F32" s="4"/>
    </row>
    <row r="33" spans="1:6" ht="15">
      <c r="A33" s="9">
        <v>1</v>
      </c>
      <c r="B33" s="8" t="s">
        <v>23</v>
      </c>
      <c r="C33" s="8" t="s">
        <v>31</v>
      </c>
      <c r="D33" s="8">
        <v>1250</v>
      </c>
      <c r="E33" s="15">
        <v>0</v>
      </c>
      <c r="F33" s="10">
        <f aca="true" t="shared" si="2" ref="F33:F38">PRODUCT(D33,E33)</f>
        <v>0</v>
      </c>
    </row>
    <row r="34" spans="1:6" ht="15">
      <c r="A34" s="9">
        <v>2</v>
      </c>
      <c r="B34" s="8" t="s">
        <v>24</v>
      </c>
      <c r="C34" s="8" t="s">
        <v>27</v>
      </c>
      <c r="D34" s="8">
        <v>625</v>
      </c>
      <c r="E34" s="15">
        <v>0</v>
      </c>
      <c r="F34" s="10">
        <f t="shared" si="2"/>
        <v>0</v>
      </c>
    </row>
    <row r="35" spans="1:6" ht="15">
      <c r="A35" s="9">
        <v>3</v>
      </c>
      <c r="B35" s="8" t="s">
        <v>25</v>
      </c>
      <c r="C35" s="8" t="s">
        <v>31</v>
      </c>
      <c r="D35" s="8">
        <v>1350</v>
      </c>
      <c r="E35" s="15">
        <v>0</v>
      </c>
      <c r="F35" s="10">
        <f t="shared" si="2"/>
        <v>0</v>
      </c>
    </row>
    <row r="36" spans="1:6" ht="15">
      <c r="A36" s="9">
        <v>4</v>
      </c>
      <c r="B36" s="8" t="s">
        <v>21</v>
      </c>
      <c r="C36" s="8" t="s">
        <v>30</v>
      </c>
      <c r="D36" s="8">
        <v>2</v>
      </c>
      <c r="E36" s="15">
        <v>0</v>
      </c>
      <c r="F36" s="10">
        <f t="shared" si="2"/>
        <v>0</v>
      </c>
    </row>
    <row r="37" spans="1:6" ht="15">
      <c r="A37" s="9">
        <v>5</v>
      </c>
      <c r="B37" s="8" t="s">
        <v>14</v>
      </c>
      <c r="C37" s="8" t="s">
        <v>29</v>
      </c>
      <c r="D37" s="8">
        <v>1</v>
      </c>
      <c r="E37" s="15">
        <v>0</v>
      </c>
      <c r="F37" s="10">
        <f t="shared" si="2"/>
        <v>0</v>
      </c>
    </row>
    <row r="38" spans="1:6" ht="15" thickBot="1">
      <c r="A38" s="9">
        <v>6</v>
      </c>
      <c r="B38" s="16" t="s">
        <v>36</v>
      </c>
      <c r="C38" s="16" t="s">
        <v>29</v>
      </c>
      <c r="D38" s="16">
        <v>1</v>
      </c>
      <c r="E38" s="17">
        <v>0</v>
      </c>
      <c r="F38" s="18">
        <f t="shared" si="2"/>
        <v>0</v>
      </c>
    </row>
    <row r="39" spans="1:6" ht="15">
      <c r="A39" s="25"/>
      <c r="B39" s="40" t="s">
        <v>16</v>
      </c>
      <c r="C39" s="41"/>
      <c r="D39" s="41"/>
      <c r="E39" s="42"/>
      <c r="F39" s="22">
        <f>SUM(F33:F38)</f>
        <v>0</v>
      </c>
    </row>
    <row r="40" spans="1:6" ht="15">
      <c r="A40" s="5"/>
      <c r="B40" s="43" t="s">
        <v>38</v>
      </c>
      <c r="C40" s="44"/>
      <c r="D40" s="44"/>
      <c r="E40" s="45"/>
      <c r="F40" s="23">
        <f>PRODUCT(F39,21%)</f>
        <v>0</v>
      </c>
    </row>
    <row r="41" spans="1:6" ht="15" thickBot="1">
      <c r="A41" s="2"/>
      <c r="B41" s="49" t="s">
        <v>17</v>
      </c>
      <c r="C41" s="50"/>
      <c r="D41" s="50"/>
      <c r="E41" s="51"/>
      <c r="F41" s="24">
        <f>SUM(F39:F40)</f>
        <v>0</v>
      </c>
    </row>
    <row r="42" ht="15" thickBot="1"/>
    <row r="43" spans="2:6" ht="15.6">
      <c r="B43" s="31" t="s">
        <v>37</v>
      </c>
      <c r="C43" s="32"/>
      <c r="D43" s="32"/>
      <c r="E43" s="33"/>
      <c r="F43" s="27">
        <f>F27+F39</f>
        <v>0</v>
      </c>
    </row>
    <row r="44" spans="2:6" ht="15.6">
      <c r="B44" s="34" t="s">
        <v>38</v>
      </c>
      <c r="C44" s="35"/>
      <c r="D44" s="35"/>
      <c r="E44" s="36"/>
      <c r="F44" s="28">
        <f>F28+F40</f>
        <v>0</v>
      </c>
    </row>
    <row r="45" spans="2:6" ht="16.2" thickBot="1">
      <c r="B45" s="37" t="s">
        <v>39</v>
      </c>
      <c r="C45" s="38"/>
      <c r="D45" s="38"/>
      <c r="E45" s="39"/>
      <c r="F45" s="29">
        <f>F29+F41</f>
        <v>0</v>
      </c>
    </row>
  </sheetData>
  <mergeCells count="10">
    <mergeCell ref="A3:F3"/>
    <mergeCell ref="B43:E43"/>
    <mergeCell ref="B44:E44"/>
    <mergeCell ref="B45:E45"/>
    <mergeCell ref="B27:E27"/>
    <mergeCell ref="B28:E28"/>
    <mergeCell ref="B29:E29"/>
    <mergeCell ref="B39:E39"/>
    <mergeCell ref="B40:E40"/>
    <mergeCell ref="B41:E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Daniela Hajčiarová</cp:lastModifiedBy>
  <dcterms:created xsi:type="dcterms:W3CDTF">2022-08-25T08:14:42Z</dcterms:created>
  <dcterms:modified xsi:type="dcterms:W3CDTF">2022-09-07T14:23:39Z</dcterms:modified>
  <cp:category/>
  <cp:version/>
  <cp:contentType/>
  <cp:contentStatus/>
</cp:coreProperties>
</file>