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831"/>
  <workbookPr defaultThemeVersion="124226"/>
  <bookViews>
    <workbookView xWindow="65416" yWindow="65416" windowWidth="29040" windowHeight="15840" activeTab="0"/>
  </bookViews>
  <sheets>
    <sheet name="Podrobná specifikace (Ceník)" sheetId="1" r:id="rId1"/>
  </sheets>
  <definedNames>
    <definedName name="_xlnm.Print_Titles" localSheetId="0">'Podrobná specifikace (Ceník)'!$4:$5</definedName>
  </definedNames>
  <calcPr calcId="191029"/>
</workbook>
</file>

<file path=xl/sharedStrings.xml><?xml version="1.0" encoding="utf-8"?>
<sst xmlns="http://schemas.openxmlformats.org/spreadsheetml/2006/main" count="43" uniqueCount="33">
  <si>
    <t>Název - specifikace</t>
  </si>
  <si>
    <t>Slatiňany</t>
  </si>
  <si>
    <t>Celkem</t>
  </si>
  <si>
    <t>Kladruby
nad Labem</t>
  </si>
  <si>
    <t>Cena celkem</t>
  </si>
  <si>
    <t>bez DPH</t>
  </si>
  <si>
    <t>vč. DPH</t>
  </si>
  <si>
    <t>č.</t>
  </si>
  <si>
    <t>celkem</t>
  </si>
  <si>
    <t>MJ</t>
  </si>
  <si>
    <t>q</t>
  </si>
  <si>
    <t>Cena za MJ</t>
  </si>
  <si>
    <t>ks</t>
  </si>
  <si>
    <t>Množství</t>
  </si>
  <si>
    <t>Dodávka krmiv bude stanovena dle telefonické domluvy s kontaktní osobou a to v čase mezi 6:30 až 15:00 hod.</t>
  </si>
  <si>
    <t>Krmiva jednotlivě balená do maximální hmotnosti 1 balení 30 kg.</t>
  </si>
  <si>
    <t xml:space="preserve">
Lněné semínko
</t>
  </si>
  <si>
    <t xml:space="preserve">
Minerální krmivo pro koně ve výcviku
</t>
  </si>
  <si>
    <t xml:space="preserve">
Liz solný (10 kg kostka)
</t>
  </si>
  <si>
    <t xml:space="preserve">
Ostropestřec mariánský
</t>
  </si>
  <si>
    <t xml:space="preserve">
Pšeničné otruby
</t>
  </si>
  <si>
    <t xml:space="preserve">
Sušené kobylí mléko
</t>
  </si>
  <si>
    <t>Podrobná specifikace předmětu plnění (Ceník)</t>
  </si>
  <si>
    <t xml:space="preserve">
Doplňkové krmivo pro jalové klisny a klisny v 1. trimestru březosti dle receptury (K1)
</t>
  </si>
  <si>
    <t xml:space="preserve">
Doplňkové krmivo pro klisny ve 2. trimestru březosti dle receptury (K2)
</t>
  </si>
  <si>
    <t xml:space="preserve">
Doplňkové krmivo pro klisny ve 3. trimestru březosti a pro laktující klisny dle receptury (K3)
</t>
  </si>
  <si>
    <t xml:space="preserve">
Doplňkové krmivo pro plemenné hřebce dle receptury (K1)
</t>
  </si>
  <si>
    <t xml:space="preserve">
Doplňkové krmivo pro odstavená hříbata dle receptury (K4)
</t>
  </si>
  <si>
    <t xml:space="preserve">
Doplňkové krmivo pro odchov koní dle receptury (K5)
</t>
  </si>
  <si>
    <t>DDD*</t>
  </si>
  <si>
    <t>*Doporučenou denní dávkou krmiva se rozumí denní dávka krmiva pro zdravé dospělé koně. Doporučené denní dávkování bude uvedeno na obalu výrobku či v návodu k použití. Krmivo včetně jeho doporučeného denního dávkování musí být schváleno Ústředním kontrolním a zkušebním ústavem zemědělským. Stanovení potřeby živin bude v doporučené denní dávce odpovídat obecně uznávaným světovým zootechnických normám - NRC (2012), Zeman et al. (2005), Kentucky equine research. Doplňkové krmivo je určeno koním připravovaným pro soutěže spřežení a všestranné způsobilosti. Krmná dávka koní bude doplněna ovsem, senem, vodou a solným lizem.  Vzhledem k výše uvedenému požadujeme doplňkové krmivo bez ovsa.</t>
  </si>
  <si>
    <t xml:space="preserve">
Doplňkové krmivo pro sportovní koně (granulát 6 mm)
</t>
  </si>
  <si>
    <t xml:space="preserve">DPH 15 %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</si>
</sst>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164" fontId="5" fillId="0" borderId="1" xfId="0" applyNumberFormat="1" applyFont="1" applyBorder="1" applyAlignment="1" applyProtection="1">
      <alignment horizontal="right" vertical="center" indent="1"/>
      <protection locked="0"/>
    </xf>
    <xf numFmtId="164" fontId="2" fillId="0" borderId="1" xfId="0" applyNumberFormat="1" applyFont="1" applyBorder="1" applyAlignment="1" applyProtection="1">
      <alignment horizontal="right" vertical="center" indent="1"/>
      <protection locked="0"/>
    </xf>
    <xf numFmtId="164" fontId="2" fillId="0" borderId="2" xfId="0" applyNumberFormat="1" applyFont="1" applyBorder="1" applyAlignment="1" applyProtection="1">
      <alignment horizontal="right" vertical="center" indent="1"/>
      <protection locked="0"/>
    </xf>
    <xf numFmtId="164" fontId="2" fillId="0" borderId="3" xfId="0" applyNumberFormat="1" applyFont="1" applyBorder="1" applyAlignment="1" applyProtection="1">
      <alignment horizontal="right" vertical="center" indent="1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164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 applyProtection="1">
      <alignment horizontal="center" vertical="center"/>
      <protection/>
    </xf>
    <xf numFmtId="164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left" vertical="center" wrapText="1" inden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3" fontId="5" fillId="0" borderId="2" xfId="0" applyNumberFormat="1" applyFont="1" applyBorder="1" applyAlignment="1" applyProtection="1">
      <alignment horizontal="center" vertical="center" wrapText="1"/>
      <protection/>
    </xf>
    <xf numFmtId="3" fontId="5" fillId="0" borderId="2" xfId="0" applyNumberFormat="1" applyFont="1" applyBorder="1" applyAlignment="1" applyProtection="1">
      <alignment horizontal="center" vertical="center"/>
      <protection/>
    </xf>
    <xf numFmtId="164" fontId="2" fillId="0" borderId="2" xfId="0" applyNumberFormat="1" applyFont="1" applyBorder="1" applyAlignment="1" applyProtection="1">
      <alignment horizontal="right" vertical="center" indent="1"/>
      <protection/>
    </xf>
    <xf numFmtId="164" fontId="2" fillId="0" borderId="2" xfId="0" applyNumberFormat="1" applyFont="1" applyBorder="1" applyAlignment="1" applyProtection="1">
      <alignment horizontal="right" vertical="center" indent="1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6" fillId="2" borderId="1" xfId="0" applyFont="1" applyFill="1" applyBorder="1" applyAlignment="1" applyProtection="1">
      <alignment horizontal="left" vertical="center" wrapText="1" inden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3" fontId="5" fillId="0" borderId="1" xfId="0" applyNumberFormat="1" applyFont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left" vertical="center" wrapText="1" inden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left" vertical="center" wrapText="1" inden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3" fontId="5" fillId="0" borderId="3" xfId="0" applyNumberFormat="1" applyFont="1" applyBorder="1" applyAlignment="1" applyProtection="1">
      <alignment horizontal="center" vertical="center" wrapText="1"/>
      <protection/>
    </xf>
    <xf numFmtId="3" fontId="5" fillId="0" borderId="3" xfId="0" applyNumberFormat="1" applyFont="1" applyBorder="1" applyAlignment="1" applyProtection="1">
      <alignment horizontal="center" vertical="center"/>
      <protection/>
    </xf>
    <xf numFmtId="164" fontId="2" fillId="0" borderId="3" xfId="0" applyNumberFormat="1" applyFont="1" applyBorder="1" applyAlignment="1" applyProtection="1">
      <alignment horizontal="right" vertical="center" indent="1"/>
      <protection/>
    </xf>
    <xf numFmtId="164" fontId="2" fillId="0" borderId="3" xfId="0" applyNumberFormat="1" applyFont="1" applyBorder="1" applyAlignment="1" applyProtection="1">
      <alignment horizontal="right" vertical="center" indent="1"/>
      <protection/>
    </xf>
    <xf numFmtId="0" fontId="3" fillId="2" borderId="2" xfId="0" applyFont="1" applyFill="1" applyBorder="1" applyAlignment="1" applyProtection="1">
      <alignment horizontal="left" vertical="center" indent="1"/>
      <protection/>
    </xf>
    <xf numFmtId="164" fontId="3" fillId="2" borderId="2" xfId="0" applyNumberFormat="1" applyFont="1" applyFill="1" applyBorder="1" applyAlignment="1" applyProtection="1">
      <alignment horizontal="right" vertical="center" indent="1"/>
      <protection/>
    </xf>
    <xf numFmtId="0" fontId="3" fillId="0" borderId="0" xfId="0" applyFont="1" applyAlignment="1" applyProtection="1">
      <alignment horizontal="left" vertical="center" indent="1"/>
      <protection/>
    </xf>
    <xf numFmtId="165" fontId="3" fillId="0" borderId="0" xfId="0" applyNumberFormat="1" applyFont="1" applyAlignment="1" applyProtection="1">
      <alignment horizontal="right" vertical="center" indent="1"/>
      <protection/>
    </xf>
    <xf numFmtId="164" fontId="3" fillId="0" borderId="0" xfId="0" applyNumberFormat="1" applyFont="1" applyAlignment="1" applyProtection="1">
      <alignment horizontal="right" vertical="center" indent="1"/>
      <protection/>
    </xf>
    <xf numFmtId="0" fontId="2" fillId="0" borderId="0" xfId="0" applyFont="1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left" vertical="center" indent="1"/>
      <protection/>
    </xf>
    <xf numFmtId="3" fontId="5" fillId="0" borderId="0" xfId="0" applyNumberFormat="1" applyFont="1" applyAlignment="1" applyProtection="1">
      <alignment vertical="center" wrapText="1"/>
      <protection/>
    </xf>
    <xf numFmtId="3" fontId="5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 indent="1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zoomScale="98" zoomScaleNormal="98" workbookViewId="0" topLeftCell="A1">
      <selection activeCell="G6" sqref="G6"/>
    </sheetView>
  </sheetViews>
  <sheetFormatPr defaultColWidth="9.140625" defaultRowHeight="15"/>
  <cols>
    <col min="1" max="1" width="3.7109375" style="6" customWidth="1"/>
    <col min="2" max="2" width="70.7109375" style="6" customWidth="1"/>
    <col min="3" max="3" width="15.7109375" style="7" customWidth="1"/>
    <col min="4" max="4" width="12.7109375" style="8" customWidth="1"/>
    <col min="5" max="6" width="12.7109375" style="9" customWidth="1"/>
    <col min="7" max="7" width="20.7109375" style="10" customWidth="1"/>
    <col min="8" max="10" width="20.7109375" style="6" customWidth="1"/>
    <col min="11" max="13" width="9.140625" style="6" customWidth="1"/>
    <col min="14" max="14" width="53.7109375" style="6" customWidth="1"/>
    <col min="15" max="16384" width="9.140625" style="6" customWidth="1"/>
  </cols>
  <sheetData>
    <row r="1" spans="1:10" ht="15">
      <c r="A1" s="5" t="s">
        <v>22</v>
      </c>
      <c r="B1" s="5"/>
      <c r="C1" s="5"/>
      <c r="D1" s="5"/>
      <c r="E1" s="5"/>
      <c r="F1" s="5"/>
      <c r="G1" s="5"/>
      <c r="H1" s="5"/>
      <c r="I1" s="5"/>
      <c r="J1" s="5"/>
    </row>
    <row r="2" ht="9.95" customHeight="1"/>
    <row r="3" ht="9.95" customHeight="1"/>
    <row r="4" spans="1:10" ht="27.95" customHeight="1">
      <c r="A4" s="11" t="s">
        <v>7</v>
      </c>
      <c r="B4" s="11" t="s">
        <v>0</v>
      </c>
      <c r="C4" s="12" t="s">
        <v>9</v>
      </c>
      <c r="D4" s="13" t="s">
        <v>13</v>
      </c>
      <c r="E4" s="13"/>
      <c r="F4" s="13"/>
      <c r="G4" s="14" t="s">
        <v>11</v>
      </c>
      <c r="H4" s="12" t="s">
        <v>4</v>
      </c>
      <c r="I4" s="12"/>
      <c r="J4" s="12"/>
    </row>
    <row r="5" spans="1:10" ht="27.95" customHeight="1" thickBot="1">
      <c r="A5" s="15"/>
      <c r="B5" s="15"/>
      <c r="C5" s="16"/>
      <c r="D5" s="17" t="s">
        <v>3</v>
      </c>
      <c r="E5" s="18" t="s">
        <v>1</v>
      </c>
      <c r="F5" s="18" t="s">
        <v>8</v>
      </c>
      <c r="G5" s="19"/>
      <c r="H5" s="20" t="s">
        <v>5</v>
      </c>
      <c r="I5" s="21" t="s">
        <v>32</v>
      </c>
      <c r="J5" s="21" t="s">
        <v>6</v>
      </c>
    </row>
    <row r="6" spans="1:10" ht="39" thickTop="1">
      <c r="A6" s="22">
        <v>1</v>
      </c>
      <c r="B6" s="23" t="s">
        <v>16</v>
      </c>
      <c r="C6" s="24" t="s">
        <v>10</v>
      </c>
      <c r="D6" s="25">
        <v>1</v>
      </c>
      <c r="E6" s="25">
        <v>1</v>
      </c>
      <c r="F6" s="26">
        <f aca="true" t="shared" si="0" ref="F6:F18">D6+E6</f>
        <v>2</v>
      </c>
      <c r="G6" s="3"/>
      <c r="H6" s="28">
        <f>F6*G6</f>
        <v>0</v>
      </c>
      <c r="I6" s="27">
        <f aca="true" t="shared" si="1" ref="I6:I18">H6*0.15</f>
        <v>0</v>
      </c>
      <c r="J6" s="27">
        <f>H6+I6</f>
        <v>0</v>
      </c>
    </row>
    <row r="7" spans="1:10" ht="51">
      <c r="A7" s="22">
        <v>2</v>
      </c>
      <c r="B7" s="23" t="s">
        <v>23</v>
      </c>
      <c r="C7" s="24" t="s">
        <v>10</v>
      </c>
      <c r="D7" s="25">
        <v>60</v>
      </c>
      <c r="E7" s="25">
        <v>60</v>
      </c>
      <c r="F7" s="26">
        <f t="shared" si="0"/>
        <v>120</v>
      </c>
      <c r="G7" s="3"/>
      <c r="H7" s="28">
        <f aca="true" t="shared" si="2" ref="H7:H18">F7*G7</f>
        <v>0</v>
      </c>
      <c r="I7" s="27">
        <f t="shared" si="1"/>
        <v>0</v>
      </c>
      <c r="J7" s="27">
        <f aca="true" t="shared" si="3" ref="J7:J18">H7+I7</f>
        <v>0</v>
      </c>
    </row>
    <row r="8" spans="1:10" ht="51">
      <c r="A8" s="22">
        <v>3</v>
      </c>
      <c r="B8" s="23" t="s">
        <v>24</v>
      </c>
      <c r="C8" s="24" t="s">
        <v>10</v>
      </c>
      <c r="D8" s="25">
        <v>60</v>
      </c>
      <c r="E8" s="25">
        <v>60</v>
      </c>
      <c r="F8" s="26">
        <f t="shared" si="0"/>
        <v>120</v>
      </c>
      <c r="G8" s="3"/>
      <c r="H8" s="28">
        <f t="shared" si="2"/>
        <v>0</v>
      </c>
      <c r="I8" s="27">
        <f t="shared" si="1"/>
        <v>0</v>
      </c>
      <c r="J8" s="27">
        <f t="shared" si="3"/>
        <v>0</v>
      </c>
    </row>
    <row r="9" spans="1:10" ht="51">
      <c r="A9" s="29">
        <v>4</v>
      </c>
      <c r="B9" s="30" t="s">
        <v>25</v>
      </c>
      <c r="C9" s="31" t="s">
        <v>10</v>
      </c>
      <c r="D9" s="32">
        <v>60</v>
      </c>
      <c r="E9" s="32">
        <v>60</v>
      </c>
      <c r="F9" s="26">
        <f t="shared" si="0"/>
        <v>120</v>
      </c>
      <c r="G9" s="1"/>
      <c r="H9" s="28">
        <f t="shared" si="2"/>
        <v>0</v>
      </c>
      <c r="I9" s="27">
        <f t="shared" si="1"/>
        <v>0</v>
      </c>
      <c r="J9" s="27">
        <f t="shared" si="3"/>
        <v>0</v>
      </c>
    </row>
    <row r="10" spans="1:10" ht="38.25">
      <c r="A10" s="29">
        <v>5</v>
      </c>
      <c r="B10" s="33" t="s">
        <v>26</v>
      </c>
      <c r="C10" s="31" t="s">
        <v>10</v>
      </c>
      <c r="D10" s="32">
        <v>40</v>
      </c>
      <c r="E10" s="32">
        <v>40</v>
      </c>
      <c r="F10" s="26">
        <f t="shared" si="0"/>
        <v>80</v>
      </c>
      <c r="G10" s="1"/>
      <c r="H10" s="28">
        <f t="shared" si="2"/>
        <v>0</v>
      </c>
      <c r="I10" s="27">
        <f t="shared" si="1"/>
        <v>0</v>
      </c>
      <c r="J10" s="27">
        <f t="shared" si="3"/>
        <v>0</v>
      </c>
    </row>
    <row r="11" spans="1:10" ht="38.25">
      <c r="A11" s="29">
        <v>6</v>
      </c>
      <c r="B11" s="33" t="s">
        <v>27</v>
      </c>
      <c r="C11" s="34" t="s">
        <v>10</v>
      </c>
      <c r="D11" s="32">
        <v>40</v>
      </c>
      <c r="E11" s="32">
        <v>40</v>
      </c>
      <c r="F11" s="26">
        <f t="shared" si="0"/>
        <v>80</v>
      </c>
      <c r="G11" s="2"/>
      <c r="H11" s="28">
        <f t="shared" si="2"/>
        <v>0</v>
      </c>
      <c r="I11" s="27">
        <f t="shared" si="1"/>
        <v>0</v>
      </c>
      <c r="J11" s="27">
        <f t="shared" si="3"/>
        <v>0</v>
      </c>
    </row>
    <row r="12" spans="1:10" ht="38.25">
      <c r="A12" s="29">
        <v>7</v>
      </c>
      <c r="B12" s="30" t="s">
        <v>28</v>
      </c>
      <c r="C12" s="34" t="s">
        <v>10</v>
      </c>
      <c r="D12" s="32">
        <v>175</v>
      </c>
      <c r="E12" s="32">
        <v>175</v>
      </c>
      <c r="F12" s="26">
        <f t="shared" si="0"/>
        <v>350</v>
      </c>
      <c r="G12" s="2"/>
      <c r="H12" s="28">
        <f t="shared" si="2"/>
        <v>0</v>
      </c>
      <c r="I12" s="27">
        <f t="shared" si="1"/>
        <v>0</v>
      </c>
      <c r="J12" s="27">
        <f t="shared" si="3"/>
        <v>0</v>
      </c>
    </row>
    <row r="13" spans="1:10" ht="38.25">
      <c r="A13" s="29">
        <v>8</v>
      </c>
      <c r="B13" s="30" t="s">
        <v>31</v>
      </c>
      <c r="C13" s="31" t="s">
        <v>29</v>
      </c>
      <c r="D13" s="32">
        <v>7500</v>
      </c>
      <c r="E13" s="32">
        <v>7500</v>
      </c>
      <c r="F13" s="26">
        <f t="shared" si="0"/>
        <v>15000</v>
      </c>
      <c r="G13" s="1"/>
      <c r="H13" s="28">
        <f t="shared" si="2"/>
        <v>0</v>
      </c>
      <c r="I13" s="27">
        <f t="shared" si="1"/>
        <v>0</v>
      </c>
      <c r="J13" s="27">
        <f t="shared" si="3"/>
        <v>0</v>
      </c>
    </row>
    <row r="14" spans="1:10" ht="38.25">
      <c r="A14" s="29">
        <v>9</v>
      </c>
      <c r="B14" s="30" t="s">
        <v>17</v>
      </c>
      <c r="C14" s="31" t="s">
        <v>10</v>
      </c>
      <c r="D14" s="32">
        <v>10</v>
      </c>
      <c r="E14" s="32">
        <v>10</v>
      </c>
      <c r="F14" s="26">
        <f t="shared" si="0"/>
        <v>20</v>
      </c>
      <c r="G14" s="1"/>
      <c r="H14" s="28">
        <f t="shared" si="2"/>
        <v>0</v>
      </c>
      <c r="I14" s="27">
        <f t="shared" si="1"/>
        <v>0</v>
      </c>
      <c r="J14" s="27">
        <f t="shared" si="3"/>
        <v>0</v>
      </c>
    </row>
    <row r="15" spans="1:10" ht="38.25">
      <c r="A15" s="29">
        <v>10</v>
      </c>
      <c r="B15" s="30" t="s">
        <v>18</v>
      </c>
      <c r="C15" s="31" t="s">
        <v>12</v>
      </c>
      <c r="D15" s="32">
        <v>300</v>
      </c>
      <c r="E15" s="32">
        <v>300</v>
      </c>
      <c r="F15" s="26">
        <f t="shared" si="0"/>
        <v>600</v>
      </c>
      <c r="G15" s="1"/>
      <c r="H15" s="28">
        <f t="shared" si="2"/>
        <v>0</v>
      </c>
      <c r="I15" s="27">
        <f t="shared" si="1"/>
        <v>0</v>
      </c>
      <c r="J15" s="27">
        <f t="shared" si="3"/>
        <v>0</v>
      </c>
    </row>
    <row r="16" spans="1:10" s="9" customFormat="1" ht="38.25">
      <c r="A16" s="29">
        <v>11</v>
      </c>
      <c r="B16" s="30" t="s">
        <v>19</v>
      </c>
      <c r="C16" s="31" t="s">
        <v>10</v>
      </c>
      <c r="D16" s="32">
        <v>2</v>
      </c>
      <c r="E16" s="32">
        <v>2</v>
      </c>
      <c r="F16" s="26">
        <f t="shared" si="0"/>
        <v>4</v>
      </c>
      <c r="G16" s="1"/>
      <c r="H16" s="28">
        <f t="shared" si="2"/>
        <v>0</v>
      </c>
      <c r="I16" s="27">
        <f t="shared" si="1"/>
        <v>0</v>
      </c>
      <c r="J16" s="27">
        <f t="shared" si="3"/>
        <v>0</v>
      </c>
    </row>
    <row r="17" spans="1:10" s="9" customFormat="1" ht="38.25">
      <c r="A17" s="29">
        <v>12</v>
      </c>
      <c r="B17" s="33" t="s">
        <v>20</v>
      </c>
      <c r="C17" s="34" t="s">
        <v>10</v>
      </c>
      <c r="D17" s="32">
        <v>20</v>
      </c>
      <c r="E17" s="32">
        <v>20</v>
      </c>
      <c r="F17" s="26">
        <f t="shared" si="0"/>
        <v>40</v>
      </c>
      <c r="G17" s="2"/>
      <c r="H17" s="28">
        <f t="shared" si="2"/>
        <v>0</v>
      </c>
      <c r="I17" s="27">
        <f t="shared" si="1"/>
        <v>0</v>
      </c>
      <c r="J17" s="27">
        <f t="shared" si="3"/>
        <v>0</v>
      </c>
    </row>
    <row r="18" spans="1:10" s="9" customFormat="1" ht="39" thickBot="1">
      <c r="A18" s="35">
        <v>13</v>
      </c>
      <c r="B18" s="36" t="s">
        <v>21</v>
      </c>
      <c r="C18" s="37" t="s">
        <v>10</v>
      </c>
      <c r="D18" s="38">
        <v>2</v>
      </c>
      <c r="E18" s="38">
        <v>2</v>
      </c>
      <c r="F18" s="39">
        <f t="shared" si="0"/>
        <v>4</v>
      </c>
      <c r="G18" s="4"/>
      <c r="H18" s="41">
        <f t="shared" si="2"/>
        <v>0</v>
      </c>
      <c r="I18" s="40">
        <f t="shared" si="1"/>
        <v>0</v>
      </c>
      <c r="J18" s="40">
        <f t="shared" si="3"/>
        <v>0</v>
      </c>
    </row>
    <row r="19" spans="1:10" ht="31.5" customHeight="1" thickTop="1">
      <c r="A19" s="42" t="s">
        <v>2</v>
      </c>
      <c r="B19" s="42"/>
      <c r="C19" s="42"/>
      <c r="D19" s="42"/>
      <c r="E19" s="42"/>
      <c r="F19" s="42"/>
      <c r="G19" s="42"/>
      <c r="H19" s="43">
        <f>SUM(H6:H18)</f>
        <v>0</v>
      </c>
      <c r="I19" s="43">
        <f>SUM(I6:I18)</f>
        <v>0</v>
      </c>
      <c r="J19" s="43">
        <f>SUM(J6:J18)</f>
        <v>0</v>
      </c>
    </row>
    <row r="20" spans="1:10" ht="9.95" customHeight="1">
      <c r="A20" s="44"/>
      <c r="B20" s="44"/>
      <c r="C20" s="44"/>
      <c r="D20" s="44"/>
      <c r="E20" s="44"/>
      <c r="F20" s="44"/>
      <c r="G20" s="44"/>
      <c r="H20" s="45"/>
      <c r="I20" s="45"/>
      <c r="J20" s="46"/>
    </row>
    <row r="21" spans="1:10" ht="9.95" customHeight="1">
      <c r="A21" s="44"/>
      <c r="B21" s="44"/>
      <c r="C21" s="44"/>
      <c r="D21" s="44"/>
      <c r="E21" s="44"/>
      <c r="F21" s="44"/>
      <c r="G21" s="44"/>
      <c r="H21" s="45"/>
      <c r="I21" s="45"/>
      <c r="J21" s="46"/>
    </row>
    <row r="22" spans="1:10" ht="15" customHeight="1">
      <c r="A22" s="47" t="s">
        <v>15</v>
      </c>
      <c r="B22" s="47"/>
      <c r="C22" s="47"/>
      <c r="D22" s="47"/>
      <c r="E22" s="47"/>
      <c r="F22" s="47"/>
      <c r="G22" s="47"/>
      <c r="H22" s="47"/>
      <c r="I22" s="47"/>
      <c r="J22" s="47"/>
    </row>
    <row r="23" spans="1:10" ht="15" customHeight="1">
      <c r="A23" s="48" t="s">
        <v>14</v>
      </c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60.75" customHeight="1">
      <c r="A24" s="47" t="s">
        <v>30</v>
      </c>
      <c r="B24" s="47"/>
      <c r="C24" s="47"/>
      <c r="D24" s="47"/>
      <c r="E24" s="47"/>
      <c r="F24" s="47"/>
      <c r="G24" s="47"/>
      <c r="H24" s="47"/>
      <c r="I24" s="47"/>
      <c r="J24" s="47"/>
    </row>
    <row r="25" spans="2:6" ht="15">
      <c r="B25" s="44"/>
      <c r="D25" s="49"/>
      <c r="E25" s="50"/>
      <c r="F25" s="50"/>
    </row>
    <row r="26" spans="2:6" ht="15">
      <c r="B26" s="51"/>
      <c r="D26" s="49"/>
      <c r="E26" s="50"/>
      <c r="F26" s="50"/>
    </row>
    <row r="27" spans="2:6" ht="15">
      <c r="B27" s="44"/>
      <c r="D27" s="49"/>
      <c r="E27" s="50"/>
      <c r="F27" s="50"/>
    </row>
    <row r="28" spans="2:6" ht="15">
      <c r="B28" s="51"/>
      <c r="D28" s="49"/>
      <c r="E28" s="50"/>
      <c r="F28" s="50"/>
    </row>
    <row r="29" spans="2:6" ht="15">
      <c r="B29" s="44"/>
      <c r="D29" s="49"/>
      <c r="E29" s="50"/>
      <c r="F29" s="50"/>
    </row>
    <row r="30" spans="2:6" ht="15">
      <c r="B30" s="51"/>
      <c r="D30" s="49"/>
      <c r="E30" s="50"/>
      <c r="F30" s="50"/>
    </row>
    <row r="31" spans="2:6" ht="15">
      <c r="B31" s="44"/>
      <c r="D31" s="49"/>
      <c r="E31" s="50"/>
      <c r="F31" s="50"/>
    </row>
    <row r="32" spans="2:6" ht="15">
      <c r="B32" s="51"/>
      <c r="D32" s="49"/>
      <c r="E32" s="50"/>
      <c r="F32" s="50"/>
    </row>
    <row r="33" spans="2:6" ht="15">
      <c r="B33" s="52"/>
      <c r="D33" s="49"/>
      <c r="E33" s="50"/>
      <c r="F33" s="50"/>
    </row>
    <row r="34" spans="2:6" ht="15">
      <c r="B34" s="52"/>
      <c r="D34" s="49"/>
      <c r="E34" s="50"/>
      <c r="F34" s="50"/>
    </row>
    <row r="35" spans="2:6" ht="15">
      <c r="B35" s="52"/>
      <c r="D35" s="49"/>
      <c r="E35" s="50"/>
      <c r="F35" s="50"/>
    </row>
    <row r="36" spans="2:6" ht="15">
      <c r="B36" s="52"/>
      <c r="D36" s="49"/>
      <c r="E36" s="50"/>
      <c r="F36" s="50"/>
    </row>
    <row r="37" spans="2:6" ht="15">
      <c r="B37" s="52"/>
      <c r="D37" s="49"/>
      <c r="E37" s="50"/>
      <c r="F37" s="50"/>
    </row>
    <row r="38" spans="2:6" ht="15">
      <c r="B38" s="52"/>
      <c r="D38" s="49"/>
      <c r="E38" s="50"/>
      <c r="F38" s="50"/>
    </row>
    <row r="39" ht="15">
      <c r="B39" s="52"/>
    </row>
    <row r="40" ht="15">
      <c r="B40" s="52"/>
    </row>
    <row r="41" ht="15">
      <c r="B41" s="53"/>
    </row>
  </sheetData>
  <sheetProtection algorithmName="SHA-512" hashValue="FbSFhaEmnp9mIZpN4LVJRLJ6BqE3sVu0CclM9rpnLgEKiw1+b1SpYxDw7Z9QGJblpnYlRTYjWXVuiMoUDIFB8A==" saltValue="7HP4AmkavA5vORLgB0wTNA==" spinCount="100000" sheet="1" selectLockedCells="1"/>
  <mergeCells count="11">
    <mergeCell ref="A23:J23"/>
    <mergeCell ref="A22:J22"/>
    <mergeCell ref="A24:J24"/>
    <mergeCell ref="A1:J1"/>
    <mergeCell ref="A19:G19"/>
    <mergeCell ref="C4:C5"/>
    <mergeCell ref="D4:F4"/>
    <mergeCell ref="A4:A5"/>
    <mergeCell ref="G4:G5"/>
    <mergeCell ref="H4:J4"/>
    <mergeCell ref="B4:B5"/>
  </mergeCells>
  <printOptions horizontalCentered="1"/>
  <pageMargins left="0.5118110236220472" right="0.5118110236220472" top="0.984251968503937" bottom="0.7874015748031497" header="0.31496062992125984" footer="0.31496062992125984"/>
  <pageSetup fitToHeight="1" fitToWidth="1" horizontalDpi="600" verticalDpi="600" orientation="landscape" paperSize="9" scale="58" r:id="rId2"/>
  <headerFooter>
    <oddHeader>&amp;L&amp;G &amp;"Verdana,Obyčejné"&amp;10&amp;K01+046Příloha č. 5 - Podrobná specifikace předmětu plnění (Ceník)&amp;C&amp;"Verdana,Tučné"&amp;12Dodávka doplňkových a minerálně vitamínových krmiv (2023–2024)
_____________________________________________________________________</oddHeader>
    <oddFooter>&amp;RStránka &amp;P z &amp;N</oddFooter>
    <firstHeader>&amp;L&amp;G</firstHeader>
    <firstFooter>&amp;RStránka &amp;P z 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2023-01-05T07:22:09Z</cp:lastPrinted>
  <dcterms:created xsi:type="dcterms:W3CDTF">2016-08-31T12:21:10Z</dcterms:created>
  <dcterms:modified xsi:type="dcterms:W3CDTF">2023-01-10T14:50:27Z</dcterms:modified>
  <cp:category/>
  <cp:version/>
  <cp:contentType/>
  <cp:contentStatus/>
</cp:coreProperties>
</file>