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40" i="1"/>
  <c r="G31"/>
  <c r="G30"/>
  <c r="G29"/>
  <c r="H32" s="1"/>
  <c r="G26"/>
  <c r="G25"/>
  <c r="G24"/>
  <c r="G22"/>
  <c r="G23"/>
  <c r="G21"/>
  <c r="G20"/>
  <c r="G17"/>
  <c r="G16"/>
  <c r="G14"/>
  <c r="G12"/>
  <c r="G13"/>
  <c r="G11"/>
  <c r="G6"/>
  <c r="G7"/>
  <c r="G8"/>
  <c r="G9"/>
  <c r="G5"/>
  <c r="G4"/>
  <c r="H18" s="1"/>
  <c r="G35" s="1"/>
  <c r="H27" l="1"/>
  <c r="G37"/>
  <c r="G36"/>
  <c r="G38" l="1"/>
  <c r="G39" l="1"/>
</calcChain>
</file>

<file path=xl/sharedStrings.xml><?xml version="1.0" encoding="utf-8"?>
<sst xmlns="http://schemas.openxmlformats.org/spreadsheetml/2006/main" count="92" uniqueCount="74">
  <si>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</si>
  <si>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</si>
  <si>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</si>
  <si>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</si>
  <si>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</si>
  <si>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</si>
  <si>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</si>
  <si>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</si>
  <si>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</si>
  <si>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</si>
  <si>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</si>
  <si>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</si>
  <si>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</si>
  <si>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</si>
  <si>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</si>
  <si>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</si>
  <si>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</si>
  <si>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</si>
  <si>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</si>
  <si>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</si>
  <si>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</si>
  <si>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</si>
  <si>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</si>
  <si>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</si>
  <si>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</si>
  <si>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</si>
  <si>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</si>
  <si>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</si>
  <si>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</si>
  <si>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</si>
  <si>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</si>
  <si>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</si>
  <si>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</si>
  <si>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</si>
  <si>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</si>
  <si>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</si>
  <si>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</si>
  <si>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</si>
  <si>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</si>
  <si>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</si>
  <si>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</si>
  <si>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</si>
  <si>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</si>
  <si>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</si>
  <si>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</si>
  <si>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</si>
  <si>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</si>
  <si>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</si>
  <si>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</si>
  <si>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</si>
  <si>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</si>
  <si>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</si>
  <si>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</si>
  <si>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</si>
  <si>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</si>
  <si>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</si>
  <si>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</si>
  <si>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</si>
  <si>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</si>
  <si>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</si>
  <si>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</si>
  <si>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</si>
  <si>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</si>
  <si>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</si>
  <si>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Hlavní  fakturační celek/dílčí fakturační celek</t>
  </si>
  <si>
    <t>Rekapitulace hlavních fakturačních celků</t>
  </si>
  <si>
    <t xml:space="preserve">ha </t>
  </si>
  <si>
    <t>Geometrické a polohové určení vnějšího a vnitřního obvodu upravovaného území</t>
  </si>
  <si>
    <t>ředitelka Pozemkového úřadu Sokolov</t>
  </si>
  <si>
    <t xml:space="preserve"> - vyšetření obvodu upravovaného území vč. ZPMZ a geom.plánů </t>
  </si>
  <si>
    <t>1.5.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</si>
  <si>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</si>
  <si>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</si>
  <si>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Celková cena díla včetně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</si>
</sst>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8" fillId="0" borderId="4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49" fontId="8" fillId="0" borderId="44" xfId="0" applyNumberFormat="1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/>
    </xf>
    <xf numFmtId="164" fontId="6" fillId="0" borderId="45" xfId="0" applyNumberFormat="1" applyFont="1" applyFill="1" applyBorder="1" applyAlignment="1" applyProtection="1">
      <alignment vertical="top"/>
      <protection locked="0"/>
    </xf>
    <xf numFmtId="164" fontId="8" fillId="0" borderId="45" xfId="0" applyNumberFormat="1" applyFont="1" applyFill="1" applyBorder="1" applyAlignment="1">
      <alignment vertical="top"/>
    </xf>
    <xf numFmtId="49" fontId="8" fillId="0" borderId="46" xfId="0" applyNumberFormat="1" applyFont="1" applyFill="1" applyBorder="1" applyAlignment="1" applyProtection="1">
      <alignment horizontal="center" vertical="top"/>
      <protection locked="0"/>
    </xf>
    <xf numFmtId="49" fontId="8" fillId="0" borderId="47" xfId="0" applyNumberFormat="1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49" fontId="8" fillId="0" borderId="49" xfId="0" applyNumberFormat="1" applyFont="1" applyFill="1" applyBorder="1" applyAlignment="1" applyProtection="1">
      <alignment horizontal="center" vertical="top"/>
      <protection locked="0"/>
    </xf>
    <xf numFmtId="49" fontId="8" fillId="2" borderId="50" xfId="0" applyNumberFormat="1" applyFont="1" applyFill="1" applyBorder="1" applyAlignment="1">
      <alignment horizontal="center" vertical="top"/>
    </xf>
    <xf numFmtId="164" fontId="6" fillId="2" borderId="54" xfId="0" applyNumberFormat="1" applyFont="1" applyFill="1" applyBorder="1" applyAlignment="1" applyProtection="1">
      <alignment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4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justify" vertical="top" wrapText="1"/>
    </xf>
    <xf numFmtId="0" fontId="8" fillId="0" borderId="48" xfId="0" applyFont="1" applyFill="1" applyBorder="1" applyAlignment="1">
      <alignment horizontal="justify" vertical="top" wrapText="1"/>
    </xf>
    <xf numFmtId="0" fontId="8" fillId="0" borderId="45" xfId="0" applyFont="1" applyFill="1" applyBorder="1" applyAlignment="1">
      <alignment horizontal="justify" vertical="top" wrapText="1"/>
    </xf>
    <xf numFmtId="164" fontId="8" fillId="0" borderId="12" xfId="0" applyNumberFormat="1" applyFont="1" applyFill="1" applyBorder="1" applyAlignment="1">
      <alignment horizontal="right" vertical="center"/>
    </xf>
    <xf numFmtId="164" fontId="8" fillId="0" borderId="15" xfId="0" applyNumberFormat="1" applyFont="1" applyFill="1" applyBorder="1" applyAlignment="1">
      <alignment horizontal="right" vertical="center"/>
    </xf>
    <xf numFmtId="164" fontId="8" fillId="0" borderId="15" xfId="0" applyNumberFormat="1" applyFont="1" applyFill="1" applyBorder="1" applyAlignment="1">
      <alignment horizontal="right" vertical="top"/>
    </xf>
    <xf numFmtId="0" fontId="8" fillId="0" borderId="15" xfId="0" applyFont="1" applyFill="1" applyBorder="1" applyAlignment="1">
      <alignment horizontal="right" vertical="top"/>
    </xf>
    <xf numFmtId="164" fontId="6" fillId="0" borderId="12" xfId="0" applyNumberFormat="1" applyFont="1" applyFill="1" applyBorder="1" applyAlignment="1" applyProtection="1">
      <alignment horizontal="right" vertical="center"/>
      <protection locked="0"/>
    </xf>
    <xf numFmtId="164" fontId="6" fillId="0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1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164" fontId="8" fillId="0" borderId="48" xfId="0" applyNumberFormat="1" applyFont="1" applyFill="1" applyBorder="1" applyAlignment="1">
      <alignment vertical="center"/>
    </xf>
    <xf numFmtId="164" fontId="6" fillId="0" borderId="48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>
      <alignment horizontal="right" vertical="center" wrapText="1"/>
    </xf>
    <xf numFmtId="164" fontId="8" fillId="0" borderId="18" xfId="0" applyNumberFormat="1" applyFont="1" applyFill="1" applyBorder="1" applyAlignment="1">
      <alignment horizontal="right" vertical="center"/>
    </xf>
    <xf numFmtId="164" fontId="6" fillId="0" borderId="18" xfId="0" applyNumberFormat="1" applyFont="1" applyFill="1" applyBorder="1" applyAlignment="1" applyProtection="1">
      <alignment horizontal="right" vertical="center"/>
      <protection locked="0"/>
    </xf>
    <xf numFmtId="6" fontId="11" fillId="0" borderId="29" xfId="0" applyNumberFormat="1" applyFont="1" applyFill="1" applyBorder="1" applyAlignment="1"/>
    <xf numFmtId="6" fontId="11" fillId="0" borderId="30" xfId="0" applyNumberFormat="1" applyFont="1" applyFill="1" applyBorder="1" applyAlignment="1"/>
    <xf numFmtId="0" fontId="11" fillId="0" borderId="31" xfId="0" applyFont="1" applyFill="1" applyBorder="1" applyAlignment="1">
      <alignment vertical="top" wrapText="1"/>
    </xf>
    <xf numFmtId="0" fontId="11" fillId="0" borderId="32" xfId="0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29" xfId="0" applyFont="1" applyFill="1" applyBorder="1" applyAlignment="1"/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7" xfId="0" applyFont="1" applyFill="1" applyBorder="1" applyAlignment="1">
      <alignment vertical="top" wrapText="1"/>
    </xf>
    <xf numFmtId="0" fontId="12" fillId="0" borderId="38" xfId="0" applyFont="1" applyFill="1" applyBorder="1" applyAlignment="1"/>
    <xf numFmtId="6" fontId="12" fillId="0" borderId="38" xfId="0" applyNumberFormat="1" applyFont="1" applyFill="1" applyBorder="1" applyAlignment="1"/>
    <xf numFmtId="6" fontId="12" fillId="0" borderId="39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horizontal="center" vertical="top"/>
    </xf>
    <xf numFmtId="49" fontId="10" fillId="0" borderId="21" xfId="0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horizontal="right" vertical="center"/>
      <protection locked="0"/>
    </xf>
    <xf numFmtId="0" fontId="10" fillId="0" borderId="15" xfId="0" applyFont="1" applyFill="1" applyBorder="1" applyAlignment="1">
      <alignment horizontal="right" vertical="center"/>
    </xf>
    <xf numFmtId="164" fontId="8" fillId="0" borderId="15" xfId="0" applyNumberFormat="1" applyFont="1" applyFill="1" applyBorder="1" applyAlignment="1">
      <alignment horizontal="right" vertical="center"/>
    </xf>
    <xf numFmtId="49" fontId="8" fillId="0" borderId="21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6" fillId="2" borderId="28" xfId="0" applyFont="1" applyFill="1" applyBorder="1" applyAlignment="1">
      <alignment vertical="top" wrapText="1"/>
    </xf>
    <xf numFmtId="6" fontId="12" fillId="0" borderId="29" xfId="0" applyNumberFormat="1" applyFont="1" applyFill="1" applyBorder="1" applyAlignment="1"/>
    <xf numFmtId="6" fontId="12" fillId="0" borderId="30" xfId="0" applyNumberFormat="1" applyFont="1" applyFill="1" applyBorder="1" applyAlignment="1"/>
    <xf numFmtId="0" fontId="12" fillId="0" borderId="33" xfId="0" applyFont="1" applyFill="1" applyBorder="1" applyAlignment="1">
      <alignment vertical="top" wrapText="1"/>
    </xf>
    <xf numFmtId="0" fontId="12" fillId="0" borderId="29" xfId="0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51" xfId="0" applyFont="1" applyFill="1" applyBorder="1" applyAlignment="1">
      <alignment vertical="top" wrapText="1"/>
    </xf>
    <xf numFmtId="0" fontId="9" fillId="0" borderId="52" xfId="0" applyFont="1" applyBorder="1" applyAlignment="1">
      <alignment vertical="top"/>
    </xf>
    <xf numFmtId="0" fontId="9" fillId="0" borderId="53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30" zoomScaleNormal="100" workbookViewId="0">
      <selection activeCell="G38" sqref="G38:H38"/>
    </sheetView>
  </sheetViews>
  <sheetFormatPr defaultColWidth="3" defaultRowHeight="15" customHeight="1"/>
  <cols>
    <col min="1" max="1" width="0.7109375" style="4" customWidth="1"/>
    <col min="2" max="2" width="4.28515625" style="21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5" customFormat="1" ht="42" customHeight="1">
      <c r="B2" s="22"/>
      <c r="C2" s="17" t="s">
        <v>64</v>
      </c>
      <c r="D2" s="18" t="s">
        <v>0</v>
      </c>
      <c r="E2" s="19" t="s">
        <v>18</v>
      </c>
      <c r="F2" s="19" t="s">
        <v>17</v>
      </c>
      <c r="G2" s="19" t="s">
        <v>19</v>
      </c>
      <c r="H2" s="20" t="s">
        <v>28</v>
      </c>
    </row>
    <row r="3" spans="2:8" s="9" customFormat="1" ht="20.100000000000001" customHeight="1">
      <c r="B3" s="23" t="s">
        <v>2</v>
      </c>
      <c r="C3" s="45" t="s">
        <v>22</v>
      </c>
      <c r="D3" s="3"/>
      <c r="E3" s="7"/>
      <c r="F3" s="7"/>
      <c r="G3" s="7"/>
      <c r="H3" s="8"/>
    </row>
    <row r="4" spans="2:8" s="5" customFormat="1" ht="20.100000000000001" customHeight="1">
      <c r="B4" s="25" t="s">
        <v>40</v>
      </c>
      <c r="C4" s="26" t="s">
        <v>63</v>
      </c>
      <c r="D4" s="47" t="s">
        <v>1</v>
      </c>
      <c r="E4" s="48">
        <v>124</v>
      </c>
      <c r="F4" s="77"/>
      <c r="G4" s="73">
        <f>E4*F4</f>
        <v>0</v>
      </c>
      <c r="H4" s="29"/>
    </row>
    <row r="5" spans="2:8" s="5" customFormat="1" ht="31.35" customHeight="1">
      <c r="B5" s="107" t="s">
        <v>41</v>
      </c>
      <c r="C5" s="70" t="s">
        <v>23</v>
      </c>
      <c r="D5" s="49" t="s">
        <v>66</v>
      </c>
      <c r="E5" s="50">
        <v>470</v>
      </c>
      <c r="F5" s="78"/>
      <c r="G5" s="74">
        <f>E5*F5</f>
        <v>0</v>
      </c>
      <c r="H5" s="106"/>
    </row>
    <row r="6" spans="2:8" s="5" customFormat="1" ht="31.35" customHeight="1">
      <c r="B6" s="107"/>
      <c r="C6" s="70" t="s">
        <v>11</v>
      </c>
      <c r="D6" s="49" t="s">
        <v>1</v>
      </c>
      <c r="E6" s="50">
        <v>470</v>
      </c>
      <c r="F6" s="78"/>
      <c r="G6" s="74">
        <f t="shared" ref="G6:G9" si="0">E6*F6</f>
        <v>0</v>
      </c>
      <c r="H6" s="106"/>
    </row>
    <row r="7" spans="2:8" s="5" customFormat="1" ht="31.35" customHeight="1">
      <c r="B7" s="112" t="s">
        <v>42</v>
      </c>
      <c r="C7" s="70" t="s">
        <v>35</v>
      </c>
      <c r="D7" s="49" t="s">
        <v>1</v>
      </c>
      <c r="E7" s="50">
        <v>104</v>
      </c>
      <c r="F7" s="78"/>
      <c r="G7" s="74">
        <f t="shared" si="0"/>
        <v>0</v>
      </c>
      <c r="H7" s="43"/>
    </row>
    <row r="8" spans="2:8" s="5" customFormat="1" ht="31.35" customHeight="1">
      <c r="B8" s="113"/>
      <c r="C8" s="70" t="s">
        <v>36</v>
      </c>
      <c r="D8" s="49" t="s">
        <v>1</v>
      </c>
      <c r="E8" s="50">
        <v>18</v>
      </c>
      <c r="F8" s="78"/>
      <c r="G8" s="74">
        <f t="shared" si="0"/>
        <v>0</v>
      </c>
      <c r="H8" s="33"/>
    </row>
    <row r="9" spans="2:8" s="5" customFormat="1" ht="31.35" customHeight="1">
      <c r="B9" s="114"/>
      <c r="C9" s="70" t="s">
        <v>37</v>
      </c>
      <c r="D9" s="49" t="s">
        <v>1</v>
      </c>
      <c r="E9" s="50">
        <v>2</v>
      </c>
      <c r="F9" s="78"/>
      <c r="G9" s="74">
        <f t="shared" si="0"/>
        <v>0</v>
      </c>
      <c r="H9" s="33"/>
    </row>
    <row r="10" spans="2:8" s="5" customFormat="1" ht="31.35" customHeight="1">
      <c r="B10" s="112" t="s">
        <v>43</v>
      </c>
      <c r="C10" s="70" t="s">
        <v>67</v>
      </c>
      <c r="D10" s="50"/>
      <c r="E10" s="50"/>
      <c r="F10" s="79"/>
      <c r="G10" s="76"/>
      <c r="H10" s="120"/>
    </row>
    <row r="11" spans="2:8" s="5" customFormat="1" ht="31.35" customHeight="1">
      <c r="B11" s="118"/>
      <c r="C11" s="70" t="s">
        <v>69</v>
      </c>
      <c r="D11" s="49" t="s">
        <v>6</v>
      </c>
      <c r="E11" s="50">
        <v>105</v>
      </c>
      <c r="F11" s="78"/>
      <c r="G11" s="74">
        <f>E11*F11</f>
        <v>0</v>
      </c>
      <c r="H11" s="121"/>
    </row>
    <row r="12" spans="2:8" s="5" customFormat="1" ht="20.100000000000001" customHeight="1">
      <c r="B12" s="118"/>
      <c r="C12" s="30" t="s">
        <v>8</v>
      </c>
      <c r="D12" s="49" t="s">
        <v>9</v>
      </c>
      <c r="E12" s="50">
        <v>470</v>
      </c>
      <c r="F12" s="78"/>
      <c r="G12" s="74">
        <f t="shared" ref="G12:G13" si="1">E12*F12</f>
        <v>0</v>
      </c>
      <c r="H12" s="121"/>
    </row>
    <row r="13" spans="2:8" s="5" customFormat="1" ht="20.100000000000001" customHeight="1">
      <c r="B13" s="119"/>
      <c r="C13" s="30" t="s">
        <v>12</v>
      </c>
      <c r="D13" s="49" t="s">
        <v>9</v>
      </c>
      <c r="E13" s="50">
        <v>4</v>
      </c>
      <c r="F13" s="78"/>
      <c r="G13" s="74">
        <f t="shared" si="1"/>
        <v>0</v>
      </c>
      <c r="H13" s="122"/>
    </row>
    <row r="14" spans="2:8" s="5" customFormat="1" ht="31.35" customHeight="1">
      <c r="B14" s="107" t="s">
        <v>70</v>
      </c>
      <c r="C14" s="70" t="s">
        <v>34</v>
      </c>
      <c r="D14" s="108" t="s">
        <v>6</v>
      </c>
      <c r="E14" s="110">
        <v>79</v>
      </c>
      <c r="F14" s="115"/>
      <c r="G14" s="117">
        <f>E14*F14</f>
        <v>0</v>
      </c>
      <c r="H14" s="106"/>
    </row>
    <row r="15" spans="2:8" s="5" customFormat="1" ht="20.100000000000001" customHeight="1">
      <c r="B15" s="107"/>
      <c r="C15" s="46" t="s">
        <v>13</v>
      </c>
      <c r="D15" s="109"/>
      <c r="E15" s="111"/>
      <c r="F15" s="116"/>
      <c r="G15" s="116"/>
      <c r="H15" s="106"/>
    </row>
    <row r="16" spans="2:8" s="5" customFormat="1" ht="20.100000000000001" customHeight="1">
      <c r="B16" s="107"/>
      <c r="C16" s="30" t="s">
        <v>8</v>
      </c>
      <c r="D16" s="51" t="s">
        <v>9</v>
      </c>
      <c r="E16" s="50">
        <v>150</v>
      </c>
      <c r="F16" s="78"/>
      <c r="G16" s="75">
        <f>E16*F16</f>
        <v>0</v>
      </c>
      <c r="H16" s="43"/>
    </row>
    <row r="17" spans="2:14" s="5" customFormat="1" ht="62.1" customHeight="1">
      <c r="B17" s="34" t="s">
        <v>44</v>
      </c>
      <c r="C17" s="70" t="s">
        <v>38</v>
      </c>
      <c r="D17" s="69" t="s">
        <v>1</v>
      </c>
      <c r="E17" s="50">
        <v>124</v>
      </c>
      <c r="F17" s="78"/>
      <c r="G17" s="75">
        <f>E17*F17</f>
        <v>0</v>
      </c>
      <c r="H17" s="68"/>
    </row>
    <row r="18" spans="2:14" s="39" customFormat="1" ht="17.25" customHeight="1">
      <c r="B18" s="24"/>
      <c r="C18" s="123" t="s">
        <v>71</v>
      </c>
      <c r="D18" s="124"/>
      <c r="E18" s="124"/>
      <c r="F18" s="124"/>
      <c r="G18" s="125"/>
      <c r="H18" s="10">
        <f>SUM(G4:G17)</f>
        <v>0</v>
      </c>
    </row>
    <row r="19" spans="2:14" s="9" customFormat="1" ht="18" customHeight="1">
      <c r="B19" s="23" t="s">
        <v>3</v>
      </c>
      <c r="C19" s="45" t="s">
        <v>21</v>
      </c>
      <c r="D19" s="16"/>
      <c r="E19" s="7"/>
      <c r="F19" s="11"/>
      <c r="G19" s="11"/>
      <c r="H19" s="12"/>
    </row>
    <row r="20" spans="2:14" s="5" customFormat="1" ht="45" customHeight="1">
      <c r="B20" s="25" t="s">
        <v>45</v>
      </c>
      <c r="C20" s="70" t="s">
        <v>39</v>
      </c>
      <c r="D20" s="47" t="s">
        <v>1</v>
      </c>
      <c r="E20" s="54">
        <v>118</v>
      </c>
      <c r="F20" s="28"/>
      <c r="G20" s="27">
        <f>E20*F20</f>
        <v>0</v>
      </c>
      <c r="H20" s="29"/>
    </row>
    <row r="21" spans="2:14" s="5" customFormat="1" ht="31.35" customHeight="1">
      <c r="B21" s="107" t="s">
        <v>46</v>
      </c>
      <c r="C21" s="70" t="s">
        <v>14</v>
      </c>
      <c r="D21" s="49" t="s">
        <v>1</v>
      </c>
      <c r="E21" s="50">
        <v>8</v>
      </c>
      <c r="F21" s="31"/>
      <c r="G21" s="32">
        <f>E21*F21</f>
        <v>0</v>
      </c>
      <c r="H21" s="43"/>
    </row>
    <row r="22" spans="2:14" s="5" customFormat="1" ht="31.35" customHeight="1">
      <c r="B22" s="107"/>
      <c r="C22" s="70" t="s">
        <v>31</v>
      </c>
      <c r="D22" s="49" t="s">
        <v>1</v>
      </c>
      <c r="E22" s="50">
        <v>1</v>
      </c>
      <c r="F22" s="31"/>
      <c r="G22" s="32">
        <f t="shared" ref="G22:G23" si="2">E22*F22</f>
        <v>0</v>
      </c>
      <c r="H22" s="43"/>
    </row>
    <row r="23" spans="2:14" s="5" customFormat="1" ht="45" customHeight="1">
      <c r="B23" s="44" t="s">
        <v>47</v>
      </c>
      <c r="C23" s="70" t="s">
        <v>24</v>
      </c>
      <c r="D23" s="49" t="s">
        <v>1</v>
      </c>
      <c r="E23" s="50">
        <v>3</v>
      </c>
      <c r="F23" s="31"/>
      <c r="G23" s="32">
        <f t="shared" si="2"/>
        <v>0</v>
      </c>
      <c r="H23" s="43"/>
    </row>
    <row r="24" spans="2:14" s="5" customFormat="1" ht="75" customHeight="1" thickBot="1">
      <c r="B24" s="55" t="s">
        <v>48</v>
      </c>
      <c r="C24" s="72" t="s">
        <v>33</v>
      </c>
      <c r="D24" s="56" t="s">
        <v>1</v>
      </c>
      <c r="E24" s="57">
        <v>1</v>
      </c>
      <c r="F24" s="58"/>
      <c r="G24" s="59">
        <f>E24*F24</f>
        <v>0</v>
      </c>
      <c r="H24" s="60"/>
    </row>
    <row r="25" spans="2:14" s="5" customFormat="1" ht="33.75" customHeight="1">
      <c r="B25" s="61" t="s">
        <v>49</v>
      </c>
      <c r="C25" s="71" t="s">
        <v>5</v>
      </c>
      <c r="D25" s="62" t="s">
        <v>1</v>
      </c>
      <c r="E25" s="63">
        <v>118</v>
      </c>
      <c r="F25" s="84"/>
      <c r="G25" s="83">
        <f>E25*F25</f>
        <v>0</v>
      </c>
      <c r="H25" s="64"/>
    </row>
    <row r="26" spans="2:14" s="5" customFormat="1" ht="33.75" customHeight="1">
      <c r="B26" s="34" t="s">
        <v>50</v>
      </c>
      <c r="C26" s="70" t="s">
        <v>25</v>
      </c>
      <c r="D26" s="80" t="s">
        <v>32</v>
      </c>
      <c r="E26" s="81">
        <v>3</v>
      </c>
      <c r="F26" s="82"/>
      <c r="G26" s="82">
        <f>E26*F26</f>
        <v>0</v>
      </c>
      <c r="H26" s="85"/>
    </row>
    <row r="27" spans="2:14" s="5" customFormat="1" ht="15.95" customHeight="1">
      <c r="B27" s="24"/>
      <c r="C27" s="123" t="s">
        <v>51</v>
      </c>
      <c r="D27" s="132"/>
      <c r="E27" s="132"/>
      <c r="F27" s="132"/>
      <c r="G27" s="133"/>
      <c r="H27" s="10">
        <f>SUM(G20:G26)</f>
        <v>0</v>
      </c>
    </row>
    <row r="28" spans="2:14" s="9" customFormat="1" ht="27.75" customHeight="1">
      <c r="B28" s="23" t="s">
        <v>4</v>
      </c>
      <c r="C28" s="130" t="s">
        <v>20</v>
      </c>
      <c r="D28" s="131"/>
      <c r="E28" s="131"/>
      <c r="F28" s="131"/>
      <c r="G28" s="139" t="s">
        <v>16</v>
      </c>
      <c r="H28" s="140"/>
      <c r="N28" s="5"/>
    </row>
    <row r="29" spans="2:14" s="5" customFormat="1" ht="21" customHeight="1">
      <c r="B29" s="25" t="s">
        <v>52</v>
      </c>
      <c r="C29" s="26" t="s">
        <v>15</v>
      </c>
      <c r="D29" s="47" t="s">
        <v>1</v>
      </c>
      <c r="E29" s="54">
        <v>124</v>
      </c>
      <c r="F29" s="77"/>
      <c r="G29" s="73">
        <f>E29*F29</f>
        <v>0</v>
      </c>
      <c r="H29" s="137"/>
      <c r="N29" s="9"/>
    </row>
    <row r="30" spans="2:14" s="5" customFormat="1" ht="21" customHeight="1">
      <c r="B30" s="67"/>
      <c r="C30" s="30" t="s">
        <v>10</v>
      </c>
      <c r="D30" s="49" t="s">
        <v>9</v>
      </c>
      <c r="E30" s="50">
        <v>200</v>
      </c>
      <c r="F30" s="78"/>
      <c r="G30" s="74">
        <f>E30*F30</f>
        <v>0</v>
      </c>
      <c r="H30" s="138"/>
    </row>
    <row r="31" spans="2:14" s="5" customFormat="1" ht="33.75" customHeight="1">
      <c r="B31" s="34" t="s">
        <v>53</v>
      </c>
      <c r="C31" s="35" t="s">
        <v>7</v>
      </c>
      <c r="D31" s="52" t="s">
        <v>1</v>
      </c>
      <c r="E31" s="53">
        <v>124</v>
      </c>
      <c r="F31" s="87"/>
      <c r="G31" s="86">
        <f>E31*F31</f>
        <v>0</v>
      </c>
      <c r="H31" s="36"/>
    </row>
    <row r="32" spans="2:14" s="5" customFormat="1" ht="15.95" customHeight="1" thickBot="1">
      <c r="B32" s="65"/>
      <c r="C32" s="141" t="s">
        <v>54</v>
      </c>
      <c r="D32" s="142"/>
      <c r="E32" s="142"/>
      <c r="F32" s="142"/>
      <c r="G32" s="143"/>
      <c r="H32" s="66">
        <f>SUM(G29:G31)</f>
        <v>0</v>
      </c>
    </row>
    <row r="33" spans="2:14" ht="15" customHeight="1" thickBot="1">
      <c r="N33" s="2"/>
    </row>
    <row r="34" spans="2:14" s="13" customFormat="1" ht="19.5" customHeight="1">
      <c r="B34" s="134" t="s">
        <v>65</v>
      </c>
      <c r="C34" s="135"/>
      <c r="D34" s="135"/>
      <c r="E34" s="135"/>
      <c r="F34" s="135"/>
      <c r="G34" s="135"/>
      <c r="H34" s="136"/>
    </row>
    <row r="35" spans="2:14" s="13" customFormat="1" ht="17.25" customHeight="1">
      <c r="B35" s="90" t="s">
        <v>72</v>
      </c>
      <c r="C35" s="91"/>
      <c r="D35" s="91"/>
      <c r="E35" s="91"/>
      <c r="F35" s="91"/>
      <c r="G35" s="88">
        <f>H18</f>
        <v>0</v>
      </c>
      <c r="H35" s="89"/>
    </row>
    <row r="36" spans="2:14" s="13" customFormat="1" ht="17.25" customHeight="1">
      <c r="B36" s="92" t="s">
        <v>55</v>
      </c>
      <c r="C36" s="93"/>
      <c r="D36" s="93"/>
      <c r="E36" s="93"/>
      <c r="F36" s="93"/>
      <c r="G36" s="88">
        <f>H27</f>
        <v>0</v>
      </c>
      <c r="H36" s="89"/>
    </row>
    <row r="37" spans="2:14" s="13" customFormat="1" ht="33.75" customHeight="1">
      <c r="B37" s="92" t="s">
        <v>56</v>
      </c>
      <c r="C37" s="93"/>
      <c r="D37" s="93"/>
      <c r="E37" s="93"/>
      <c r="F37" s="93"/>
      <c r="G37" s="88">
        <f>H32</f>
        <v>0</v>
      </c>
      <c r="H37" s="89"/>
    </row>
    <row r="38" spans="2:14" s="13" customFormat="1" ht="17.25" customHeight="1">
      <c r="B38" s="128" t="s">
        <v>26</v>
      </c>
      <c r="C38" s="129"/>
      <c r="D38" s="129"/>
      <c r="E38" s="129"/>
      <c r="F38" s="129"/>
      <c r="G38" s="126">
        <f>SUM(G35:H37)</f>
        <v>0</v>
      </c>
      <c r="H38" s="127"/>
    </row>
    <row r="39" spans="2:14" s="13" customFormat="1" ht="17.25" customHeight="1">
      <c r="B39" s="92" t="s">
        <v>27</v>
      </c>
      <c r="C39" s="93"/>
      <c r="D39" s="93"/>
      <c r="E39" s="93"/>
      <c r="F39" s="93"/>
      <c r="G39" s="88">
        <f>G38*20%</f>
        <v>0</v>
      </c>
      <c r="H39" s="89"/>
    </row>
    <row r="40" spans="2:14" s="14" customFormat="1" ht="17.25" customHeight="1" thickBot="1">
      <c r="B40" s="97" t="s">
        <v>73</v>
      </c>
      <c r="C40" s="98"/>
      <c r="D40" s="98"/>
      <c r="E40" s="98"/>
      <c r="F40" s="98"/>
      <c r="G40" s="99">
        <f>SUM(G38:H39)</f>
        <v>0</v>
      </c>
      <c r="H40" s="100"/>
    </row>
    <row r="41" spans="2:14" ht="14.25" customHeight="1">
      <c r="B41" s="38" t="s">
        <v>29</v>
      </c>
      <c r="C41" s="96" t="s">
        <v>30</v>
      </c>
      <c r="D41" s="96"/>
      <c r="E41" s="96"/>
      <c r="F41" s="96"/>
      <c r="G41" s="96"/>
      <c r="H41" s="96"/>
    </row>
    <row r="42" spans="2:14" ht="39.75" customHeight="1">
      <c r="B42" s="38"/>
      <c r="C42" s="96"/>
      <c r="D42" s="96"/>
      <c r="E42" s="96"/>
      <c r="F42" s="96"/>
      <c r="G42" s="96"/>
      <c r="H42" s="96"/>
    </row>
    <row r="43" spans="2:14" ht="15" customHeight="1">
      <c r="B43" s="101" t="s">
        <v>57</v>
      </c>
      <c r="C43" s="102"/>
      <c r="D43" s="103"/>
      <c r="E43" s="102"/>
      <c r="F43" s="102"/>
      <c r="G43" s="102"/>
      <c r="H43" s="102"/>
    </row>
    <row r="44" spans="2:14" ht="15" customHeight="1">
      <c r="B44" s="40"/>
      <c r="C44" s="41"/>
      <c r="D44" s="42"/>
      <c r="E44" s="41"/>
      <c r="F44" s="41"/>
      <c r="G44" s="41"/>
      <c r="H44" s="41"/>
    </row>
    <row r="45" spans="2:14" ht="15" customHeight="1">
      <c r="B45" s="40"/>
      <c r="C45" s="41"/>
      <c r="D45" s="42"/>
      <c r="E45" s="41"/>
      <c r="F45" s="41"/>
      <c r="G45" s="41"/>
      <c r="H45" s="41"/>
    </row>
    <row r="46" spans="2:14" ht="15" customHeight="1">
      <c r="B46" s="5"/>
      <c r="D46" s="37"/>
    </row>
    <row r="47" spans="2:14" ht="15" customHeight="1">
      <c r="B47" s="101" t="s">
        <v>58</v>
      </c>
      <c r="C47" s="101"/>
      <c r="D47" s="104" t="s">
        <v>59</v>
      </c>
      <c r="E47" s="104"/>
      <c r="F47" s="104"/>
      <c r="G47" s="104"/>
      <c r="H47" s="104"/>
    </row>
    <row r="48" spans="2:14" ht="15" customHeight="1">
      <c r="B48" s="5"/>
      <c r="D48" s="37"/>
    </row>
    <row r="49" spans="2:8" ht="15" customHeight="1">
      <c r="B49" s="39"/>
      <c r="D49" s="37"/>
    </row>
    <row r="50" spans="2:8" ht="15" customHeight="1">
      <c r="B50" s="39"/>
      <c r="D50" s="37"/>
    </row>
    <row r="51" spans="2:8" ht="15" customHeight="1">
      <c r="B51" s="5"/>
      <c r="D51" s="37"/>
    </row>
    <row r="52" spans="2:8" ht="15" customHeight="1">
      <c r="B52" s="5" t="s">
        <v>60</v>
      </c>
      <c r="D52" s="105" t="s">
        <v>61</v>
      </c>
      <c r="E52" s="105"/>
      <c r="F52" s="105"/>
      <c r="G52" s="105"/>
      <c r="H52" s="105"/>
    </row>
    <row r="53" spans="2:8" ht="15" customHeight="1">
      <c r="B53" s="94" t="s">
        <v>68</v>
      </c>
      <c r="C53" s="94"/>
      <c r="D53" s="95" t="s">
        <v>62</v>
      </c>
      <c r="E53" s="95"/>
      <c r="F53" s="95"/>
      <c r="G53" s="95"/>
      <c r="H53" s="95"/>
    </row>
  </sheetData>
  <dataConsolidate/>
  <mergeCells count="39">
    <mergeCell ref="C18:G18"/>
    <mergeCell ref="B39:F39"/>
    <mergeCell ref="B38:F38"/>
    <mergeCell ref="G38:H38"/>
    <mergeCell ref="B21:B22"/>
    <mergeCell ref="B37:F37"/>
    <mergeCell ref="G37:H37"/>
    <mergeCell ref="C28:F28"/>
    <mergeCell ref="C27:G27"/>
    <mergeCell ref="B34:H34"/>
    <mergeCell ref="H29:H30"/>
    <mergeCell ref="G28:H28"/>
    <mergeCell ref="C32:G32"/>
    <mergeCell ref="H5:H6"/>
    <mergeCell ref="B5:B6"/>
    <mergeCell ref="B14:B16"/>
    <mergeCell ref="D14:D15"/>
    <mergeCell ref="E14:E15"/>
    <mergeCell ref="B7:B9"/>
    <mergeCell ref="F14:F15"/>
    <mergeCell ref="G14:G15"/>
    <mergeCell ref="H14:H15"/>
    <mergeCell ref="B10:B13"/>
    <mergeCell ref="H10:H13"/>
    <mergeCell ref="B53:C53"/>
    <mergeCell ref="D53:H53"/>
    <mergeCell ref="C41:H41"/>
    <mergeCell ref="B40:F40"/>
    <mergeCell ref="G40:H40"/>
    <mergeCell ref="B43:H43"/>
    <mergeCell ref="B47:C47"/>
    <mergeCell ref="D47:H47"/>
    <mergeCell ref="D52:H52"/>
    <mergeCell ref="C42:H42"/>
    <mergeCell ref="G39:H39"/>
    <mergeCell ref="B35:F35"/>
    <mergeCell ref="G35:H35"/>
    <mergeCell ref="B36:F36"/>
    <mergeCell ref="G36:H36"/>
  </mergeCells>
  <phoneticPr fontId="4" type="noConversion"/>
  <pageMargins left="0.59055118110236227" right="0.39370078740157483" top="0.85416666666666663" bottom="0.39370078740157483" header="0.31496062992125984" footer="0.31496062992125984"/>
  <pageSetup paperSize="9" orientation="portrait" r:id="rId1"/>
  <headerFooter>
    <oddHeader xml:space="preserve">&amp;L
&amp;"Arial,Tučné"&amp;12KPÚ v k.ú. Loučná v Krušných Horách&amp;R&amp;"Times New Roman,Tučné"&amp;12Příloha č. 1 ke SoD č.obj.: ...... , č. zhotovitele: ............... &amp;14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Eliška Bešťáková</cp:lastModifiedBy>
  <cp:lastPrinted>2010-07-19T11:40:07Z</cp:lastPrinted>
  <dcterms:created xsi:type="dcterms:W3CDTF">2005-06-09T05:49:05Z</dcterms:created>
  <dcterms:modified xsi:type="dcterms:W3CDTF">2012-06-20T06:46:31Z</dcterms:modified>
</cp:coreProperties>
</file>