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Pokyny k vyplnění přílohy" sheetId="2" r:id="rId1"/>
    <sheet name="Příloha č.1 KS_Předmět koupě" sheetId="1" r:id="rId2"/>
  </sheets>
  <definedNames/>
  <calcPr calcId="162913"/>
</workbook>
</file>

<file path=xl/sharedStrings.xml><?xml version="1.0" encoding="utf-8"?>
<sst xmlns="http://schemas.openxmlformats.org/spreadsheetml/2006/main" count="316" uniqueCount="232">
  <si>
    <t>Množství</t>
  </si>
  <si>
    <t>Název nadpoložky</t>
  </si>
  <si>
    <t>Utěrka mikrovláknová žlutá</t>
  </si>
  <si>
    <t>mikrovláknová utěrka • rozměr: cca 23 - 30 x 23 - 30 cm, max. 30 cm nejdelší strana • gramáž: 380 g/m2 • ekologická, možnost čištění bez použití saponátů, možnost praní na 60 °C • nepoškozuje povrchy - nepouští vlákna • vysoká savost a absorpce nečistot • barva: žlutá</t>
  </si>
  <si>
    <t>Utěrka mikrovláknová zelená</t>
  </si>
  <si>
    <t>mikrovláknová utěrka • rozměr: cca 23 - 30 x 23 - 30 cm, max. 30 cm nejdelší strana • gramáž: 380 g/m2 • ekologická, možnost čištění bez použití saponátů, možnost praní na 60 °C • nepoškozuje povrchy - nepouští vlákna • vysoká savost a absorpce nečistot • barva: zelená</t>
  </si>
  <si>
    <t>Sifo gel tekutý čistič odpadů</t>
  </si>
  <si>
    <t>Frosch Eko čisitč na dřevo</t>
  </si>
  <si>
    <t>Leštidla a krémy</t>
  </si>
  <si>
    <t>Frosch EKO na koupelny a sprchy</t>
  </si>
  <si>
    <t>objem 500 ml • ekologický prostředek na vápenné usazeniny • biodegradabilní • bez škodlivých chemických látek • vůně: různé</t>
  </si>
  <si>
    <t>Frosch EKO čistič vodního kamene</t>
  </si>
  <si>
    <t>objem 500 ml • ekologický prostředek na vodní kámen • biodegradabilní • bez obsahu škodlivých chemických látek</t>
  </si>
  <si>
    <t>Frosch EKO WC gel</t>
  </si>
  <si>
    <t>Frosch EKO tekutý písek</t>
  </si>
  <si>
    <t>objem 500 ml • ekologický prostředek na mytí nádobí • biodegradabilní • bez škodlivých chemických látek • vůně: různé</t>
  </si>
  <si>
    <t>Frosch EKO univerzální čistič</t>
  </si>
  <si>
    <t>objem 1 l • ekologický univerzální čistící prostředek • biodegradabilní • bez škodlivých chemických látek • vůně: různé</t>
  </si>
  <si>
    <t>Frosch EKO čistič skel Spiritus</t>
  </si>
  <si>
    <t>objem 500 ml • ekologický prostředek na čištění skel • biodegradabilní • bez škodlivých chemických látek</t>
  </si>
  <si>
    <t>Dezinfekce bezoplachová na ruce a povrchy</t>
  </si>
  <si>
    <t>objem 5 l • bezoplachový dezinfekční přípravek na ruce a povrchy s širokým spektrem účinnosti - virucidním, baktericidním a fungicidním, která je &gt;99% • obsah etanolu &gt;65% • pH neutrální</t>
  </si>
  <si>
    <t>Koště chodníkové s holí</t>
  </si>
  <si>
    <t>koště zatloukané s dřevěnou holí • délka násady 118 - 130 cm • šířka základny 24 - 29 cm • syntetická vlákna (PVC) délky 10 - 13 cm • MJ: sada (smeták, hůl)</t>
  </si>
  <si>
    <t>Košťata</t>
  </si>
  <si>
    <t>Nano šampon</t>
  </si>
  <si>
    <t>objem 5 l • nano šampon na ruční mytí i na mytí napěňovačem (pro strojové mytí)</t>
  </si>
  <si>
    <t>Autokosmetika</t>
  </si>
  <si>
    <t>Zásobník papírových ručníků</t>
  </si>
  <si>
    <t>zásobník papírových ručníků • materiál kov nerez • na ručníky ZZ • rozměry V x Š x H: 32 - 36 x 25 - 29 x 12 - 16 cm • provedení antivandal • uzamykatelný • včetně klíčů</t>
  </si>
  <si>
    <t>Drogistické zboží různé</t>
  </si>
  <si>
    <t>Kapalina do ostřikovačů zimní</t>
  </si>
  <si>
    <t>objem 5 l • zimní čisticí nemrznoucí kapalina do všech typů ostřikovačů motorových vozidel • mrazuvzdornost - 30 st. °C</t>
  </si>
  <si>
    <t>Univerzální mycí prostředek Sidolux</t>
  </si>
  <si>
    <t>Papírové ručníky "ZZ" dvouvrstvé</t>
  </si>
  <si>
    <t>Frosch EKO nádobí 750 ml</t>
  </si>
  <si>
    <t>Prostředky na mytí nádobí</t>
  </si>
  <si>
    <t>Čistič Real Green Clean podlahy</t>
  </si>
  <si>
    <t>objem 1 l • ekologický tekutý univerzální čistící prostředek • na přírodní bázi s PH neutrálním • vhodný na dlažbu, laminát, dřevo, linoleum, plast i nerez. Vhodný pro domácnosti s čističkami odpadních vod • biodegradabilní • bez obsahu chloranu sodného</t>
  </si>
  <si>
    <t>Rozmrazovač skel</t>
  </si>
  <si>
    <t>Mýdlo tekuté s dávkovačem</t>
  </si>
  <si>
    <t>objem 500 ml • jemné tekuté mýdlo s dávkovačem (pumpičkou) • vůně: různé</t>
  </si>
  <si>
    <t>Mýdla</t>
  </si>
  <si>
    <t>Koště silniční</t>
  </si>
  <si>
    <t>silniční koště s dřevěnou násadou • rozměr kartáče 38 - 44 x 6 - 9 cm • délka vlasu 9 - 13 cm • násada dřevěná cca 140 cm • kovový šroubovaný držák pro šikmé uchycení násady • MJ: sada (smeták, hůl)</t>
  </si>
  <si>
    <t>Dezinfekce univerzální Sanytol</t>
  </si>
  <si>
    <t>Ubrousky Tork do zásobníku Tork Xpressnap®</t>
  </si>
  <si>
    <t>Ubrousky papírové</t>
  </si>
  <si>
    <t>Mýdlo tekuté 5l</t>
  </si>
  <si>
    <t>Pytel na suť 120 l</t>
  </si>
  <si>
    <t>Smeták dřevěný na hůl</t>
  </si>
  <si>
    <t>Prostředek odmašťovací Simple Green Regular</t>
  </si>
  <si>
    <t>Prostředek na nádobí Jar 5l</t>
  </si>
  <si>
    <t>objem 5 l • tekutý prostředek na mytí nádobí v teplé i studené vodě pro profesionální použití • šetrný k pokožce • neobsahuje fosfáty • vysoká rozpustnost • pH : 9 v roztok 10 %, hustota 1030g/l • obsahuje Sodium Lauryl Sulphate 5 - 10 %, Sodium C12-14 Pareth-3 Sulfate 1 - 5% • vůně: různé</t>
  </si>
  <si>
    <t>Smeták dřevěný s holí</t>
  </si>
  <si>
    <t>dřevěný smeták bez závitu • nelakovaný • šířka kartáče: 30 - 35 cm • záběr vlasu 30 - 33 cm • dřevěná hůl o délce 125 - 140 cm • MJ: sada (smeták, hůl)</t>
  </si>
  <si>
    <t>Prášek prací Tongo</t>
  </si>
  <si>
    <t>Prací prostředky</t>
  </si>
  <si>
    <t>Gel prací Real Green Clean</t>
  </si>
  <si>
    <t>Prostředek na mytí podlahy</t>
  </si>
  <si>
    <t>objem 5 l • přípravek na ruční mytí podlah použitelný na veškeré druhy nesavých materiálů</t>
  </si>
  <si>
    <t>Odmašťovač Sgrassa &amp; Brilla</t>
  </si>
  <si>
    <t>Toaletní papír do zásobníku Jumbo</t>
  </si>
  <si>
    <t>Toaletní papír</t>
  </si>
  <si>
    <t>Univerzální čistící prostředek Mio</t>
  </si>
  <si>
    <t>Kapalina do ostřikovačů letní</t>
  </si>
  <si>
    <t>objem 5 l • letní čisticí kapalina do všech typů ostřikovačů motorových vozidel</t>
  </si>
  <si>
    <t>Toaletní papír dvouvrstvý</t>
  </si>
  <si>
    <t>Hadr na podlahu tkaný</t>
  </si>
  <si>
    <t>Hadr na podlahu Petr</t>
  </si>
  <si>
    <t>Prostředky proti prachu</t>
  </si>
  <si>
    <t>Prostředek na nádobí Jar 900 ml</t>
  </si>
  <si>
    <t>WC gel Savo Turbo</t>
  </si>
  <si>
    <t>Osvěžovač vzduchu Brise gelový</t>
  </si>
  <si>
    <t>WC blok Bref Power activ</t>
  </si>
  <si>
    <t>WC blok • čtyři kuličky • vůně: různé</t>
  </si>
  <si>
    <t>Čistič disků</t>
  </si>
  <si>
    <t>objem 500 ml • mechanický rozprašovač • čištění ocelových i hliníkových kol automobilů • k odstranění prachu z brzdového obložení, mastné špíny a jiné provozní nečistoty</t>
  </si>
  <si>
    <t>Čistič autoskel</t>
  </si>
  <si>
    <t>objem 300 ml • s mechanickým rozprašovačem • k čištění oken a světlometů automobilu</t>
  </si>
  <si>
    <t>Čistič interiéru vozu</t>
  </si>
  <si>
    <t>Autosmetáček</t>
  </si>
  <si>
    <t>autosmetáček se škrabkou • barva: různá</t>
  </si>
  <si>
    <t>Autošampon</t>
  </si>
  <si>
    <t>objem 500 ml • autošampon pro šetrné ruční mytí k odstranění nečistot a mastnoty • použití na lakované, pryžové, plastové, vinylové a skleněné povrchy</t>
  </si>
  <si>
    <t>Autohouba</t>
  </si>
  <si>
    <t>autohouba pro mytí karoserií automobilů • rozměry cca: 13 -16 × 18 - 22 × 6 - 9 cm</t>
  </si>
  <si>
    <t>Kapsle do myčky Jar Platinum All in</t>
  </si>
  <si>
    <t>kapsle do myčky nádobí • min. 14 ks a max. 90 ks v balení • MJ = ks (1 kapsle) • odběr po baleních</t>
  </si>
  <si>
    <t>Detergenty do myček na nádobí</t>
  </si>
  <si>
    <t>Prostředek proti plísním Savo</t>
  </si>
  <si>
    <t>objem 500 ml • rozprašovač • dezinfekční přípravek pro odstraňování plísní, řas a kvasinek na obtížně přístupných místech • vhodný k použití na dřevo, omítky a malby zdí interiéru i exteriéru</t>
  </si>
  <si>
    <t>Dezinfekce univerzální Savo</t>
  </si>
  <si>
    <t>Čistič na vodní kámen Pulirapid</t>
  </si>
  <si>
    <t>Písek tekutý Cif</t>
  </si>
  <si>
    <t>Osvěžovač vzduchu Brise</t>
  </si>
  <si>
    <t>Osvěžovače vzduchu</t>
  </si>
  <si>
    <t>Čistič oken s rozprašovačem Clin</t>
  </si>
  <si>
    <t>objem 500 ml • prostředek k mytí oken, skleněných ploch, výplní dveří, vitrín, stolních desek a všech typů zrcadel sprejovou metodou s mechanickým rozprašovačem a zpěnovacím sítkem</t>
  </si>
  <si>
    <t>Souprava WC</t>
  </si>
  <si>
    <t>souprava na čištění WC - štětka a odkapávací/odkládací stojan • materiál pevný plast • barva: různá • MJ = sada</t>
  </si>
  <si>
    <t>Utěrka úklidová Petr</t>
  </si>
  <si>
    <t>utěrka úklidová • rozměr: 34 - 38 x 34 - 40 cm • výborně saje, netřepí se • lze prát v pračce • gramáž: 110 g/m2 • MJ = ks</t>
  </si>
  <si>
    <t>Utěrka mikrovláknová modrá</t>
  </si>
  <si>
    <t>mikrovláknová utěrka • rozměr: cca 23 - 30 x 23 - 30 cm, max. 30 cm nejdelší strana • gramáž: 380 g/m2 • ekologická, možnost čištění bez použití saponátů, možnost praní na 60 °C • nepoškozuje povrchy - nepouští vlákna • vysoká savost a absorpce nečistot • barva: modrá</t>
  </si>
  <si>
    <t>Smetáček a lopatka sada</t>
  </si>
  <si>
    <t>Utěrka mycí houbová</t>
  </si>
  <si>
    <t>Lopatka kovová</t>
  </si>
  <si>
    <t>Kbelík plastový 10 l</t>
  </si>
  <si>
    <t>kbelík s uchem • objem cca 10 - 12 l • pevný plast • barva: různá</t>
  </si>
  <si>
    <t>Papírové ručníky "ZZ" jednovrstvé</t>
  </si>
  <si>
    <t>Utěrky kuchyňské</t>
  </si>
  <si>
    <t>Kapesníčky v krabičce</t>
  </si>
  <si>
    <t>obsah: 100 ks v balení (krabičce) • dvouvrstvé • bílé • 100 % celulóza • MJ = balení</t>
  </si>
  <si>
    <t>Kapesníky papírové</t>
  </si>
  <si>
    <t>Mycí pasta originál Solvina</t>
  </si>
  <si>
    <t>Krém na ruce Indulona</t>
  </si>
  <si>
    <t>Mýdlo tekuté 1l</t>
  </si>
  <si>
    <t>Pytel na odpadky zatahovací 60 l</t>
  </si>
  <si>
    <t>Pytel na odpadky zatahovací 35 l</t>
  </si>
  <si>
    <t>Pytel na odpadky zatahovací 120 l</t>
  </si>
  <si>
    <t>Pytel na odpadky 60 l</t>
  </si>
  <si>
    <t>Pytel na odpadky 35 l</t>
  </si>
  <si>
    <t>Pytel na odpad silný 220 l</t>
  </si>
  <si>
    <t>Papírový pytel</t>
  </si>
  <si>
    <t>Pytel na odpad 120 l</t>
  </si>
  <si>
    <t>P.č.</t>
  </si>
  <si>
    <t>MJ</t>
  </si>
  <si>
    <t>ID objednatele</t>
  </si>
  <si>
    <t>Poznámka</t>
  </si>
  <si>
    <t>Specifikace</t>
  </si>
  <si>
    <t>Čisticí a lešticí výrobky</t>
  </si>
  <si>
    <t>Čisticí prostředky na WC</t>
  </si>
  <si>
    <t>Čisticí prostředky povrchově aktivní</t>
  </si>
  <si>
    <t>Lopatky, houby, hadry, WC štětky atd.</t>
  </si>
  <si>
    <t>Čisticí pasty a prášky</t>
  </si>
  <si>
    <t>Detergenty (odmašťovače, čisticí směsi)</t>
  </si>
  <si>
    <t>Krémy, dezinfekce</t>
  </si>
  <si>
    <t>Utěrky - ručníky papírové</t>
  </si>
  <si>
    <t>ks</t>
  </si>
  <si>
    <t>balení</t>
  </si>
  <si>
    <t>1 kapsle</t>
  </si>
  <si>
    <t>sada</t>
  </si>
  <si>
    <t>Utěrka mikrovláknová růžová/červená</t>
  </si>
  <si>
    <t>mikrovláknová utěrka • rozměr: cca 23 - 30 x 23 - 30 cm, max. 30 cm nejdelší strana • gramáž: 380 g/m2 • ekologická, možnost čištění bez použití saponátů, možnost praní na 60 °C • nepoškozuje povrchy - nepouští vlákna • vysoká savost a absorpce nečistot • barva: růžová nebo červená</t>
  </si>
  <si>
    <r>
      <t xml:space="preserve">objem </t>
    </r>
    <r>
      <rPr>
        <sz val="11"/>
        <color theme="1"/>
        <rFont val="Calibri"/>
        <family val="2"/>
        <scheme val="minor"/>
      </rPr>
      <t>1,5 l • eko koncentrovaný prací gel • ph neutrální</t>
    </r>
  </si>
  <si>
    <r>
      <t xml:space="preserve">objem </t>
    </r>
    <r>
      <rPr>
        <sz val="11"/>
        <color theme="1"/>
        <rFont val="Calibri"/>
        <family val="2"/>
        <scheme val="minor"/>
      </rPr>
      <t>750 ml • ekologický prostředek na WC • biodegradabilní • bez obsahu škodlivých chemických látek • vůně: různé</t>
    </r>
  </si>
  <si>
    <t>dřevěný smeták na hůl s jemným závitem (bez násady) • šířka 26 - 29 cm • materiál: lakované dřevo • syntetická vlákna</t>
  </si>
  <si>
    <t>podlahový hadr z netkaného textilu • rozměry cca: 58 - 65 x 70 - 80 cm • lze opakovaně prát • gramáž min. 180g/m2 • barva: oranžová</t>
  </si>
  <si>
    <t>houbová utěrka s vysokými sacími schopnostmi • rozměry cca: 17 - 20 x 14 - 17 cm  • min. 3 ks a max. 5 ks v balení • MJ = ks (1 utěrka) • dodáváno po baleních</t>
  </si>
  <si>
    <r>
      <t xml:space="preserve">obsah </t>
    </r>
    <r>
      <rPr>
        <sz val="11"/>
        <color theme="1"/>
        <rFont val="Calibri"/>
        <family val="2"/>
        <scheme val="minor"/>
      </rPr>
      <t>600 g • prací prášek • složka podporující odmašťování • splňuje všechna požadovaná kritéria vyhlášky MŽP určující limity použitých fosfátů • obsahuje směs enzymů a tenzidů, aktivní kyslík, aktivní sodu (peruhličitan sodný) • je obohacen o složku podporující odmašťování • snížené silikáty a fosfáty</t>
    </r>
  </si>
  <si>
    <t>počet vrstev: 2 • počet útržků 140 - 200 • návin 15 - 20 m • bez parfemace • materiál: 100% celulóza •  max. 8 ks v balení • barva: bílá • MJ = ks (1 role toaletního papíru) • dodáváno po baleních</t>
  </si>
  <si>
    <t>toaletní papír do zásobníku • perforovaný • průměr 240 mm • počet vrstev: 2 • materiál: 100 % celulóza • barva: bílá • návin: min. 195 m • váha role min. 575 g • MJ = ks (1 role toaletního papíru) • dodáváno po baleních</t>
  </si>
  <si>
    <t>karton</t>
  </si>
  <si>
    <t xml:space="preserve">objem 1 l • univerzální čistič Sidolux - Marseillské mýdlo na podlahy, PVC, obklady a dlažby </t>
  </si>
  <si>
    <t>objem 500 ml • krémový tekutý abrazivní čisticí prostředek • nepoškozuje čištěný povrch • různé druhy</t>
  </si>
  <si>
    <t>obsah 600 g • krémový tekutý abrazivní čisticí prostředek • nepoškozuje čištěný povrch • různé druhy</t>
  </si>
  <si>
    <r>
      <t xml:space="preserve">obsah </t>
    </r>
    <r>
      <rPr>
        <sz val="11"/>
        <rFont val="Calibri"/>
        <family val="2"/>
        <scheme val="minor"/>
      </rPr>
      <t>150 g</t>
    </r>
    <r>
      <rPr>
        <sz val="11"/>
        <color theme="1"/>
        <rFont val="Calibri"/>
        <family val="2"/>
        <scheme val="minor"/>
      </rPr>
      <t xml:space="preserve"> • gelový osvěžovač s postupným uvolňováním • obsahuje disodium hydrogenorthophosphate 0,1-0,5%, potassium dihydrogenorthophosphate 0,1-0,5%, trimethyloctadecylammonium chloride 0-0,1% • různé vůně</t>
    </r>
  </si>
  <si>
    <r>
      <t xml:space="preserve">objem </t>
    </r>
    <r>
      <rPr>
        <sz val="11"/>
        <rFont val="Calibri"/>
        <family val="2"/>
        <scheme val="minor"/>
      </rPr>
      <t>750 ml</t>
    </r>
    <r>
      <rPr>
        <sz val="11"/>
        <color theme="1"/>
        <rFont val="Calibri"/>
        <family val="2"/>
        <scheme val="minor"/>
      </rPr>
      <t xml:space="preserve"> • prostředek k čištění a dezinfekci toalet • zahuštěný gelový přípravek se sníženou stékavostí • vůně: různé</t>
    </r>
  </si>
  <si>
    <r>
      <t xml:space="preserve">objem </t>
    </r>
    <r>
      <rPr>
        <sz val="11"/>
        <rFont val="Calibri"/>
        <family val="2"/>
        <scheme val="minor"/>
      </rPr>
      <t>750 ml</t>
    </r>
    <r>
      <rPr>
        <sz val="11"/>
        <color theme="1"/>
        <rFont val="Calibri"/>
        <family val="2"/>
        <scheme val="minor"/>
      </rPr>
      <t xml:space="preserve"> • odstraňuje vodní kámen, rez a zbytky mýdla • obsahuje směs účinných kyselin</t>
    </r>
  </si>
  <si>
    <r>
      <t xml:space="preserve">objem </t>
    </r>
    <r>
      <rPr>
        <sz val="11"/>
        <rFont val="Calibri"/>
        <family val="2"/>
        <scheme val="minor"/>
      </rPr>
      <t xml:space="preserve">500 ml </t>
    </r>
    <r>
      <rPr>
        <sz val="11"/>
        <color theme="1"/>
        <rFont val="Calibri"/>
        <family val="2"/>
        <scheme val="minor"/>
      </rPr>
      <t>• antibakteriální univerzální čistič ve spreji (odstraňuje 99,99% bakterií, plísní a virů) • bez chlóru a biologicky odbouratelný • bezoplachový • použití na všechny druhy povrchů • složení: méně než 5% neiontové povrchově aktivní, kationtové povrchově aktivní látky, ostatní: parfém, aktivní biocidní látka: Didecyl(dimethyl)ammonium chlorid 10.103 mg.kg-1</t>
    </r>
  </si>
  <si>
    <t>objem: 4 l • univerzální tekutý dezinfekční a čisticí prostředek • zlikviduje 99,9% bakterií, virů a řas • dezinfekce vody • chlornan sodný 1-5%, hydroxid sodný 0,1-1%</t>
  </si>
  <si>
    <r>
      <t xml:space="preserve">objem: </t>
    </r>
    <r>
      <rPr>
        <sz val="11"/>
        <rFont val="Calibri"/>
        <family val="2"/>
        <scheme val="minor"/>
      </rPr>
      <t>1,2 l</t>
    </r>
    <r>
      <rPr>
        <sz val="11"/>
        <color theme="1"/>
        <rFont val="Calibri"/>
        <family val="2"/>
        <scheme val="minor"/>
      </rPr>
      <t xml:space="preserve"> • univerzální tekutý dezinfekční a čisticí prostředek • zlikviduje 99,9% bakterií, virů a řas • dezinfekce vody • chlornan sodný 1-5%, hydroxid sodný 0,1-1%</t>
    </r>
  </si>
  <si>
    <r>
      <t xml:space="preserve">objem </t>
    </r>
    <r>
      <rPr>
        <sz val="11"/>
        <rFont val="Calibri"/>
        <family val="2"/>
        <scheme val="minor"/>
      </rPr>
      <t>750 ml</t>
    </r>
    <r>
      <rPr>
        <sz val="11"/>
        <color theme="1"/>
        <rFont val="Calibri"/>
        <family val="2"/>
        <scheme val="minor"/>
      </rPr>
      <t xml:space="preserve"> • gelový tekutý přípravek k čistění kuchyňských nebo sanitárních odpadů</t>
    </r>
  </si>
  <si>
    <r>
      <t xml:space="preserve">objem: </t>
    </r>
    <r>
      <rPr>
        <sz val="11"/>
        <rFont val="Calibri"/>
        <family val="2"/>
        <scheme val="minor"/>
      </rPr>
      <t xml:space="preserve">750 ml </t>
    </r>
    <r>
      <rPr>
        <sz val="11"/>
        <color theme="1"/>
        <rFont val="Calibri"/>
        <family val="2"/>
        <scheme val="minor"/>
      </rPr>
      <t>• univerzální odmašťovací a čisticí prostředek ve spreji</t>
    </r>
  </si>
  <si>
    <r>
      <rPr>
        <sz val="11"/>
        <rFont val="Calibri"/>
        <family val="2"/>
        <scheme val="minor"/>
      </rPr>
      <t>objem 100 ml</t>
    </r>
    <r>
      <rPr>
        <sz val="11"/>
        <color theme="1"/>
        <rFont val="Calibri"/>
        <family val="2"/>
        <scheme val="minor"/>
      </rPr>
      <t xml:space="preserve"> • promašťující, ochranný, regenerační krém • různé druhy: univerzální, měsíček, oliva</t>
    </r>
  </si>
  <si>
    <r>
      <t xml:space="preserve">obsah </t>
    </r>
    <r>
      <rPr>
        <sz val="11"/>
        <rFont val="Calibri"/>
        <family val="2"/>
        <scheme val="minor"/>
      </rPr>
      <t>450 g</t>
    </r>
    <r>
      <rPr>
        <sz val="11"/>
        <color theme="1"/>
        <rFont val="Calibri"/>
        <family val="2"/>
        <scheme val="minor"/>
      </rPr>
      <t xml:space="preserve"> • pilinová mycí pasta na ruce s vysokým mycím účinkem • v kelímku</t>
    </r>
  </si>
  <si>
    <r>
      <t xml:space="preserve">objem </t>
    </r>
    <r>
      <rPr>
        <sz val="11"/>
        <rFont val="Calibri"/>
        <family val="2"/>
        <scheme val="minor"/>
      </rPr>
      <t xml:space="preserve">750 ml </t>
    </r>
    <r>
      <rPr>
        <sz val="11"/>
        <color theme="1"/>
        <rFont val="Calibri"/>
        <family val="2"/>
        <scheme val="minor"/>
      </rPr>
      <t>• ekologický prostředek na nábytek • biodegradabilní • bez škodlivých chemických látek</t>
    </r>
  </si>
  <si>
    <r>
      <t xml:space="preserve">objem </t>
    </r>
    <r>
      <rPr>
        <sz val="11"/>
        <rFont val="Calibri"/>
        <family val="2"/>
        <scheme val="minor"/>
      </rPr>
      <t xml:space="preserve">500 ml </t>
    </r>
    <r>
      <rPr>
        <sz val="11"/>
        <color theme="1"/>
        <rFont val="Calibri"/>
        <family val="2"/>
        <scheme val="minor"/>
      </rPr>
      <t>• samoleštící vosková emulze k leštění a konzervaci nesavých podlahových krytin</t>
    </r>
  </si>
  <si>
    <t>tkaný hadr na mytí podlahy • rozměry cca: 50 - 60 x 60 - 70 cm • nepouští chlupy • min. 70% cotton, cca 25% vizkoza, cca 5% ostatní vlákna • barva: šedá</t>
  </si>
  <si>
    <t>sada smetáček a lopatka • rozměry cca: šířka lopatky 22 - 25 cm, délka smetáčku 27 - 32 cm • smetáček s roztřepenými konci odolných nylonových štětin • lopatka z pevného plastu s gumovou lištou • smetáček vložitelný do lopatky • závěsná souprava • barva: různá • MJ = sada</t>
  </si>
  <si>
    <t>kovová lopatka • pozinkovaný plech • šířka cca: 23 - 28 cm • barva: různá</t>
  </si>
  <si>
    <t>obsah 90 g • pevné toaletní mýdlo • vůně: různé</t>
  </si>
  <si>
    <r>
      <t xml:space="preserve">objem </t>
    </r>
    <r>
      <rPr>
        <sz val="11"/>
        <rFont val="Calibri"/>
        <family val="2"/>
        <scheme val="minor"/>
      </rPr>
      <t xml:space="preserve">300 ml </t>
    </r>
    <r>
      <rPr>
        <sz val="11"/>
        <color theme="1"/>
        <rFont val="Calibri"/>
        <family val="2"/>
        <scheme val="minor"/>
      </rPr>
      <t>• aerosolový osvěžovač • vůně: různé</t>
    </r>
  </si>
  <si>
    <r>
      <t>objem</t>
    </r>
    <r>
      <rPr>
        <sz val="11"/>
        <rFont val="Calibri"/>
        <family val="2"/>
        <scheme val="minor"/>
      </rPr>
      <t xml:space="preserve"> 750 ml </t>
    </r>
    <r>
      <rPr>
        <sz val="11"/>
        <color theme="1"/>
        <rFont val="Calibri"/>
        <family val="2"/>
        <scheme val="minor"/>
      </rPr>
      <t>• ekologický prostředek na mytí nádobí • biodegradabilní • neutrální pH 5,5 • bez obsahu škodlivých chemických látek • vůně: různé</t>
    </r>
  </si>
  <si>
    <r>
      <t xml:space="preserve">objem </t>
    </r>
    <r>
      <rPr>
        <sz val="11"/>
        <rFont val="Calibri"/>
        <family val="2"/>
        <scheme val="minor"/>
      </rPr>
      <t xml:space="preserve">900 ml </t>
    </r>
    <r>
      <rPr>
        <sz val="11"/>
        <color theme="1"/>
        <rFont val="Calibri"/>
        <family val="2"/>
        <scheme val="minor"/>
      </rPr>
      <t>• tekutý prostředek na mytí nádobí v teplé i studené vodě pro profesionální použití • šetrný k pokožce • neosahuje fosfáty • vysoká rozpustnost • pH : 9 v roztok 10 %, hustota 1030g/l • obsahuje Sodium Lauryl Sulphate 5 - 10 %, Sodium C12-14 Pareth-3 Sulfate 1 - 5% • vůně: různé</t>
    </r>
  </si>
  <si>
    <r>
      <t xml:space="preserve">objem </t>
    </r>
    <r>
      <rPr>
        <sz val="11"/>
        <rFont val="Calibri"/>
        <family val="2"/>
        <scheme val="minor"/>
      </rPr>
      <t>400 ml</t>
    </r>
    <r>
      <rPr>
        <sz val="11"/>
        <color theme="1"/>
        <rFont val="Calibri"/>
        <family val="2"/>
        <scheme val="minor"/>
      </rPr>
      <t xml:space="preserve"> • aerosolový čistič prachu • odstraňuje prach, šmouhy a otisky • obsahuje antistatické složky, které zabraňují opětovnému usazování prachu • vůně: různé</t>
    </r>
  </si>
  <si>
    <t>pevný papírový pytel (nosnost min. 20 kg) • rozměry cca: 55 - 65 x 110 - 125 x 18 cm • počet vrstev: 3 • MJ = ks • odběr po kusech</t>
  </si>
  <si>
    <t>objem cca 220 l • materiál: LDPE • rozměry cca: 100 x 140 cm • tloušťka: min. 50 µm • barva: černá • MJ = ks • odběr po rolích - maximální počet ks na roli: 25</t>
  </si>
  <si>
    <t>objem cca 120 l • materiál: LDPE • rozměry cca: 70 x 110 cm • tloušťka: min. 40 µm • barva: černá • MJ = ks • odběr po rolích - maximální počet ks na roli: 25</t>
  </si>
  <si>
    <t>objem cca 35 l • materiál: LDPE nebo HDPE • rozměry cca: 50 x 60 cm • tloušťka min. 20 µm • MJ = ks • odběr po rolích - maximální počet ks na roli: 50</t>
  </si>
  <si>
    <t>objem cca 60 l • materiál: LDPE nebo HDPE • rozměry cca: 65 x 70 cm • tloušťka: min. 20 µm • MJ = ks • odběr po rolích - maximální počet ks na roli: 30</t>
  </si>
  <si>
    <t>objem cca 120 l • materiál: LDPE nebo HDPE • rozměry cca: 70 x 110 cm • tloušťka: min. 40 µm • zatahovací pásek • MJ = ks • odběr po rolích - maximální počet ks na roli: 25</t>
  </si>
  <si>
    <t>objem cca 35 l • materiál: LDPE nebo HDPE • rozměry cca: 50 x 60 cm • tloušťka: min. 20 µm • zatahovací pásek • MJ = ks • odběr po rolích - maximální počet ks na roli: 50</t>
  </si>
  <si>
    <t>objem cca 60 l • materiál: LDPE nebo HDPE • rozměry cca: 65 x 70 cm • tloušťka: min. 40 µm • zatahovací pásek • MJ = ks • odběr po rolích - maximální počet ks na roli: 30</t>
  </si>
  <si>
    <t>objem cca 120 l • materiál: LDPE • rozměry cca: 70 x 110 cm • tloušťka: min. 200 mic. • barva: černá • MJ = ks • odběr po kusech</t>
  </si>
  <si>
    <t>rozměry cca :33 x 33 cm • jednovrstvé • 100 % celulóza • počet ks v bal.: 100 • barva bílá • MJ = balení</t>
  </si>
  <si>
    <t>ubrousky do zásobníku • rozměry: 21,3 x 33 cm • dvouvrstvé • ubrousky TORK do zásobníku, 15840 • systém N4 • 500 ks v balení • skládané na 1/4 • 100% celulóza • barva bílá • 500 ks ubrousků v balení • 8 balení v kartonu • MJ = karton</t>
  </si>
  <si>
    <t>papírové ručníky "ZZ" • rozměry: 25 x 23 cm • dvouvrstvé • 150 listů v balení • 20 balení v kartonu • skládání do „ZZ“ • 100% celulóza • gramáž 2 x 18g/m2 • barva: bílá • MJ = karton</t>
  </si>
  <si>
    <t>papírové ručníky "ZZ" • rozměry: 25 x 23 cm • jednovrstvé • 250 listů v balení • 20 balení v kartonu • recyklované • skládání do „ZZ“ • gramáž 1 x 38g/m2 • barva: zelená • MJ = karton</t>
  </si>
  <si>
    <t>utěrky kuchyňské papírové • rozměry cca: 20 - 24 x 23 - 27 cm • dvouvrstvé • bílé • 100% celulóza • délka/návin min. 18 m • 2 role v balení • MJ = balení</t>
  </si>
  <si>
    <t xml:space="preserve">Závazné pokyny k vyplnění </t>
  </si>
  <si>
    <t>"Dodávka čisticích prostředků a jiného drogistického zboží"</t>
  </si>
  <si>
    <t>(příloha č. 1 k vyplnění je umístěna na následujícím listě)</t>
  </si>
  <si>
    <t>1)</t>
  </si>
  <si>
    <t xml:space="preserve">tedy nikoliv přepočtená cena za objem. Jiné varianty nejsou přípustné. </t>
  </si>
  <si>
    <t>2)</t>
  </si>
  <si>
    <t>Nepřipouštíme žádné náhrady, jelikož vyspecifikované zboží je naprosto standardně dostupné na českém trhu.</t>
  </si>
  <si>
    <t>3)</t>
  </si>
  <si>
    <t>4)</t>
  </si>
  <si>
    <t>Do žlutého pole doplní uchazeč jednotkovou cenu uvedenou v Kč bez DPH zaokrouhlenou na 2 desetinná místa.</t>
  </si>
  <si>
    <t>Doplňující informace:</t>
  </si>
  <si>
    <t xml:space="preserve">nabídnout stejnou nebo lepší variantu položky (tedy např. balení 500 ml), pro účely porovnání nabídkových cen se však počítá cena za kus, </t>
  </si>
  <si>
    <t>objem 1 l • krémové a hydratační tekuté mýdlo • vůně: různé</t>
  </si>
  <si>
    <t>objem 5 l kanystr •  krémové a hydratační tekuté mýdlo • vůně: různé</t>
  </si>
  <si>
    <t xml:space="preserve">Uchazeči mohou u těch položek, kde je ve sloupci "Specifikace" uveden požadavek na konkrétní objemové množství jednoho kusu (např. 300 ml), </t>
  </si>
  <si>
    <t>Název komodity</t>
  </si>
  <si>
    <t xml:space="preserve">Vypsané značky produktů ve sloupci "Název komodity" stanovují jakostní a kvalitativní požadavky zadavatele. Požadujeme pouze originální výrobky. </t>
  </si>
  <si>
    <t>Prostředek na dřevěné a laminátové podlahy Sidolux Premium</t>
  </si>
  <si>
    <t>objem 750 ml • čisticí prostředek na laminátové a dřevěné podlahy</t>
  </si>
  <si>
    <t>plastový smeták s holí s jemným závitem • štětiny ze syntetického vlákna • materiál plast • šířka kartáče: 27 - 32 cm • MJ: sada (smeták + hůl)</t>
  </si>
  <si>
    <t>Smeták plastový s holí</t>
  </si>
  <si>
    <t>objem 500 ml • přípravek ve spreji nebo s mechanickýcm rozprašovačem k rozmrazování zamrzlých skel, světlometů a zpětných zrcátek automobilů zabraňující opětovnému zamrzání • bez narušení laku, kovu, plastu a gumových částí karoserie • vhodný k rozmrazení všech typů skel • aplikační teplota do - 40 st. °C • základ - ethanol</t>
  </si>
  <si>
    <t>objem 10 l • vysoce koncentrovaný čisticí a odmašťovací přípravek • využitelný v tlakových myčkách, pro ruční i strojní mytí • přípravek je hodnocen zkušebnou ITC Zlín jako poživatina druhé třídy, smí být používán i v potravinářském průmyslu • ekologicky šetrný výrobek • netoxická, nehořlavá, biologicky odbouratelná, nekorozivní, neabrazivní, bezoplachová směs s obsahem zeleného barviva s vůní máty (MINT) • neobsahuje teflon a silikon • vysoce koncentrovaná směs je ředitelná studenou vodou až do poměru 1:200</t>
  </si>
  <si>
    <t>objem 400 ml • přípravek ve spreji nebo s mechanickýcm rozprašovačem k ošetření a konzervování interiéru automobilu - palubní desky, plastové čalounění dveří z plastických hmot, kůže, dřeva a koženky • antistatické vlastnosti • nezanechává mastný povrch</t>
  </si>
  <si>
    <t>U modře označených položek doloží uchazeč informace, ze kterých je zjistitelné, že nabízené zboží má veškeré parametry stejné nebo lepší</t>
  </si>
  <si>
    <t>Požadované informace uchazeč doloží způsobem vybraným z jedné z těchto možností:</t>
  </si>
  <si>
    <t>- k nabídce připojí zvláštní přílohu (produktový list) a do sloupce "Poznámka" uvede text  "Viz příloha".</t>
  </si>
  <si>
    <t xml:space="preserve">Odstraňovač vodního kamene </t>
  </si>
  <si>
    <t>balení 5 sáčků po 30 g (celkem 150 g) • práškový odstraňovač vodního kamene • MJ = balení</t>
  </si>
  <si>
    <t>Vosková emulze na podlahy</t>
  </si>
  <si>
    <t>Mýdlo toaletní</t>
  </si>
  <si>
    <t xml:space="preserve">Sprej proti prachu </t>
  </si>
  <si>
    <t>Jiné úpravy Přílohy č. 1, mimo popsané v bodě 2) - 4), jsou nepřípustné a z toho důvodu byly ostatní buňky uzamčeny.</t>
  </si>
  <si>
    <t>- obchodní název a popis nabízeného zboží uvede do sloupce "Poznámka"</t>
  </si>
  <si>
    <t xml:space="preserve">K přípravkům obsahujícím nebezpečné látky a směsi předložte nejpozději při předání zboží bezpečnostní listy produktu dle platných předpisů (může být elektronicky). </t>
  </si>
  <si>
    <t xml:space="preserve">než poptávané zboží. </t>
  </si>
  <si>
    <r>
      <rPr>
        <b/>
        <sz val="12"/>
        <color theme="1"/>
        <rFont val="Calibri"/>
        <family val="2"/>
        <scheme val="minor"/>
      </rPr>
      <t>Přílohy č. 1 - Podrobný popis předmětu koupě včetně specifikace zboží</t>
    </r>
    <r>
      <rPr>
        <sz val="12"/>
        <color theme="1"/>
        <rFont val="Calibri"/>
        <family val="2"/>
        <scheme val="minor"/>
      </rPr>
      <t xml:space="preserve"> kupní smlouvy k veřejné zakázce</t>
    </r>
  </si>
  <si>
    <t xml:space="preserve">k veřejné zakázce „Dodávka čisticích prostředků a jiného drogistického zboží“  </t>
  </si>
  <si>
    <t>Jednotková cena/Kč bez DPH/MJ</t>
  </si>
  <si>
    <t xml:space="preserve">Celkem Kč bez DPH
</t>
  </si>
  <si>
    <t>Příloha č. 1 - Podrobný popis předmětu koupě včetně specifikace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</si>
</sst>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01">
    <xf numFmtId="0" fontId="0" fillId="0" borderId="0" xfId="0"/>
    <xf numFmtId="0" fontId="1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21" fillId="0" borderId="0" xfId="0" applyFont="1"/>
    <xf numFmtId="0" fontId="16" fillId="11" borderId="14" xfId="0" applyFont="1" applyFill="1" applyBorder="1" applyAlignment="1">
      <alignment horizontal="left" vertical="top"/>
    </xf>
    <xf numFmtId="0" fontId="16" fillId="11" borderId="0" xfId="0" applyFont="1" applyFill="1" applyBorder="1" applyAlignment="1">
      <alignment horizontal="left" vertical="top"/>
    </xf>
    <xf numFmtId="0" fontId="16" fillId="11" borderId="15" xfId="0" applyFont="1" applyFill="1" applyBorder="1" applyAlignment="1">
      <alignment horizontal="left" vertical="top"/>
    </xf>
    <xf numFmtId="0" fontId="16" fillId="11" borderId="0" xfId="0" applyFont="1" applyFill="1" applyBorder="1" applyAlignment="1">
      <alignment horizontal="left" vertical="top"/>
    </xf>
    <xf numFmtId="0" fontId="16" fillId="11" borderId="15" xfId="0" applyFont="1" applyFill="1" applyBorder="1" applyAlignment="1">
      <alignment horizontal="left" vertical="top"/>
    </xf>
    <xf numFmtId="49" fontId="16" fillId="11" borderId="14" xfId="0" applyNumberFormat="1" applyFont="1" applyFill="1" applyBorder="1" applyAlignment="1">
      <alignment horizontal="left" vertical="top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6" fillId="33" borderId="16" xfId="0" applyFont="1" applyFill="1" applyBorder="1" applyAlignment="1">
      <alignment horizontal="left" vertical="top"/>
    </xf>
    <xf numFmtId="0" fontId="16" fillId="33" borderId="17" xfId="0" applyFont="1" applyFill="1" applyBorder="1" applyAlignment="1">
      <alignment horizontal="left" vertical="top"/>
    </xf>
    <xf numFmtId="0" fontId="16" fillId="33" borderId="18" xfId="0" applyFont="1" applyFill="1" applyBorder="1" applyAlignment="1">
      <alignment horizontal="left" vertical="top"/>
    </xf>
    <xf numFmtId="0" fontId="16" fillId="11" borderId="11" xfId="0" applyFont="1" applyFill="1" applyBorder="1" applyAlignment="1">
      <alignment horizontal="left" vertical="top"/>
    </xf>
    <xf numFmtId="0" fontId="16" fillId="11" borderId="12" xfId="0" applyFont="1" applyFill="1" applyBorder="1" applyAlignment="1">
      <alignment horizontal="left" vertical="top"/>
    </xf>
    <xf numFmtId="0" fontId="16" fillId="11" borderId="13" xfId="0" applyFont="1" applyFill="1" applyBorder="1" applyAlignment="1">
      <alignment horizontal="left" vertical="top"/>
    </xf>
    <xf numFmtId="0" fontId="31" fillId="11" borderId="14" xfId="0" applyFont="1" applyFill="1" applyBorder="1" applyAlignment="1">
      <alignment horizontal="left" vertical="top"/>
    </xf>
    <xf numFmtId="0" fontId="31" fillId="11" borderId="0" xfId="0" applyFont="1" applyFill="1" applyBorder="1" applyAlignment="1">
      <alignment horizontal="left" vertical="top"/>
    </xf>
    <xf numFmtId="0" fontId="31" fillId="11" borderId="15" xfId="0" applyFont="1" applyFill="1" applyBorder="1" applyAlignment="1">
      <alignment horizontal="left" vertical="top"/>
    </xf>
    <xf numFmtId="49" fontId="16" fillId="11" borderId="16" xfId="0" applyNumberFormat="1" applyFont="1" applyFill="1" applyBorder="1" applyAlignment="1">
      <alignment horizontal="left" vertical="top"/>
    </xf>
    <xf numFmtId="49" fontId="16" fillId="11" borderId="17" xfId="0" applyNumberFormat="1" applyFont="1" applyFill="1" applyBorder="1" applyAlignment="1">
      <alignment horizontal="left" vertical="top"/>
    </xf>
    <xf numFmtId="49" fontId="16" fillId="11" borderId="18" xfId="0" applyNumberFormat="1" applyFont="1" applyFill="1" applyBorder="1" applyAlignment="1">
      <alignment horizontal="left" vertical="top"/>
    </xf>
    <xf numFmtId="0" fontId="16" fillId="34" borderId="19" xfId="0" applyFont="1" applyFill="1" applyBorder="1" applyAlignment="1">
      <alignment horizontal="left" vertical="top"/>
    </xf>
    <xf numFmtId="0" fontId="16" fillId="34" borderId="20" xfId="0" applyFont="1" applyFill="1" applyBorder="1" applyAlignment="1">
      <alignment horizontal="left" vertical="top"/>
    </xf>
    <xf numFmtId="0" fontId="16" fillId="34" borderId="21" xfId="0" applyFont="1" applyFill="1" applyBorder="1" applyAlignment="1">
      <alignment horizontal="left" vertical="top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left" vertical="top"/>
    </xf>
    <xf numFmtId="0" fontId="27" fillId="33" borderId="12" xfId="0" applyFont="1" applyFill="1" applyBorder="1" applyAlignment="1">
      <alignment horizontal="left" vertical="top"/>
    </xf>
    <xf numFmtId="0" fontId="27" fillId="33" borderId="13" xfId="0" applyFont="1" applyFill="1" applyBorder="1" applyAlignment="1">
      <alignment horizontal="left" vertical="top"/>
    </xf>
    <xf numFmtId="0" fontId="27" fillId="33" borderId="14" xfId="0" applyFont="1" applyFill="1" applyBorder="1" applyAlignment="1">
      <alignment horizontal="left" vertical="top"/>
    </xf>
    <xf numFmtId="0" fontId="27" fillId="33" borderId="0" xfId="0" applyFont="1" applyFill="1" applyBorder="1" applyAlignment="1">
      <alignment horizontal="left" vertical="top"/>
    </xf>
    <xf numFmtId="0" fontId="27" fillId="33" borderId="15" xfId="0" applyFont="1" applyFill="1" applyBorder="1" applyAlignment="1">
      <alignment horizontal="left" vertical="top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6" fillId="0" borderId="13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15" xfId="0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left" vertical="top"/>
    </xf>
    <xf numFmtId="0" fontId="16" fillId="0" borderId="17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left" vertical="top"/>
    </xf>
    <xf numFmtId="0" fontId="23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30" fillId="0" borderId="0" xfId="0" applyFont="1" applyAlignment="1" applyProtection="1">
      <alignment horizontal="center"/>
      <protection/>
    </xf>
    <xf numFmtId="0" fontId="16" fillId="35" borderId="25" xfId="0" applyFont="1" applyFill="1" applyBorder="1" applyAlignment="1" applyProtection="1">
      <alignment horizontal="center" vertical="center" wrapText="1"/>
      <protection/>
    </xf>
    <xf numFmtId="0" fontId="16" fillId="35" borderId="26" xfId="0" applyFont="1" applyFill="1" applyBorder="1" applyAlignment="1" applyProtection="1">
      <alignment horizontal="center" vertical="center" wrapText="1"/>
      <protection/>
    </xf>
    <xf numFmtId="0" fontId="18" fillId="35" borderId="10" xfId="0" applyFont="1" applyFill="1" applyBorder="1" applyAlignment="1" applyProtection="1">
      <alignment horizontal="center" vertical="center" wrapText="1"/>
      <protection/>
    </xf>
    <xf numFmtId="0" fontId="16" fillId="35" borderId="27" xfId="0" applyFont="1" applyFill="1" applyBorder="1" applyAlignment="1" applyProtection="1">
      <alignment horizontal="center" vertical="center" wrapText="1"/>
      <protection/>
    </xf>
    <xf numFmtId="0" fontId="19" fillId="35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wrapText="1"/>
      <protection/>
    </xf>
    <xf numFmtId="2" fontId="0" fillId="33" borderId="28" xfId="0" applyNumberFormat="1" applyFill="1" applyBorder="1" applyAlignment="1" applyProtection="1">
      <alignment wrapText="1"/>
      <protection/>
    </xf>
    <xf numFmtId="0" fontId="0" fillId="0" borderId="2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horizontal="center" vertical="center" textRotation="90" wrapText="1"/>
      <protection/>
    </xf>
    <xf numFmtId="2" fontId="0" fillId="33" borderId="25" xfId="0" applyNumberFormat="1" applyFill="1" applyBorder="1" applyAlignment="1" applyProtection="1">
      <alignment wrapText="1"/>
      <protection/>
    </xf>
    <xf numFmtId="0" fontId="0" fillId="0" borderId="30" xfId="0" applyBorder="1" applyAlignment="1" applyProtection="1">
      <alignment horizontal="center" vertical="center" textRotation="90" wrapText="1"/>
      <protection/>
    </xf>
    <xf numFmtId="0" fontId="0" fillId="11" borderId="25" xfId="0" applyFill="1" applyBorder="1" applyAlignment="1" applyProtection="1">
      <alignment horizontal="center" wrapText="1"/>
      <protection/>
    </xf>
    <xf numFmtId="0" fontId="0" fillId="11" borderId="25" xfId="0" applyFill="1" applyBorder="1" applyAlignment="1" applyProtection="1">
      <alignment wrapText="1"/>
      <protection/>
    </xf>
    <xf numFmtId="2" fontId="0" fillId="11" borderId="25" xfId="0" applyNumberFormat="1" applyFill="1" applyBorder="1" applyAlignment="1" applyProtection="1">
      <alignment wrapText="1"/>
      <protection/>
    </xf>
    <xf numFmtId="0" fontId="0" fillId="11" borderId="25" xfId="0" applyFont="1" applyFill="1" applyBorder="1" applyAlignment="1" applyProtection="1">
      <alignment vertical="top" wrapText="1"/>
      <protection/>
    </xf>
    <xf numFmtId="0" fontId="0" fillId="0" borderId="25" xfId="0" applyFont="1" applyBorder="1" applyAlignment="1" applyProtection="1">
      <alignment wrapText="1"/>
      <protection/>
    </xf>
    <xf numFmtId="0" fontId="0" fillId="33" borderId="25" xfId="0" applyFont="1" applyFill="1" applyBorder="1" applyAlignment="1" applyProtection="1">
      <alignment wrapText="1"/>
      <protection/>
    </xf>
    <xf numFmtId="0" fontId="14" fillId="0" borderId="25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 horizontal="center" vertical="center" textRotation="90" wrapText="1"/>
      <protection/>
    </xf>
    <xf numFmtId="0" fontId="22" fillId="0" borderId="25" xfId="0" applyFont="1" applyBorder="1" applyAlignment="1" applyProtection="1">
      <alignment wrapText="1"/>
      <protection/>
    </xf>
    <xf numFmtId="0" fontId="14" fillId="0" borderId="25" xfId="0" applyFont="1" applyBorder="1" applyAlignment="1" applyProtection="1">
      <alignment vertical="top" wrapText="1"/>
      <protection/>
    </xf>
    <xf numFmtId="0" fontId="0" fillId="33" borderId="25" xfId="0" applyFill="1" applyBorder="1" applyAlignment="1" applyProtection="1">
      <alignment wrapText="1"/>
      <protection/>
    </xf>
    <xf numFmtId="0" fontId="0" fillId="0" borderId="25" xfId="0" applyFont="1" applyBorder="1" applyAlignment="1" applyProtection="1">
      <alignment vertical="top" wrapText="1"/>
      <protection/>
    </xf>
    <xf numFmtId="0" fontId="0" fillId="0" borderId="25" xfId="0" applyFill="1" applyBorder="1" applyAlignment="1" applyProtection="1">
      <alignment wrapText="1"/>
      <protection/>
    </xf>
    <xf numFmtId="0" fontId="20" fillId="0" borderId="25" xfId="61" applyBorder="1" applyAlignment="1" applyProtection="1">
      <alignment wrapText="1"/>
      <protection/>
    </xf>
    <xf numFmtId="0" fontId="0" fillId="0" borderId="25" xfId="0" applyBorder="1" applyAlignment="1" applyProtection="1">
      <alignment horizontal="center" vertical="center" textRotation="90" wrapText="1"/>
      <protection/>
    </xf>
    <xf numFmtId="0" fontId="0" fillId="0" borderId="25" xfId="0" applyFill="1" applyBorder="1" applyAlignment="1" applyProtection="1">
      <alignment vertical="top" wrapText="1"/>
      <protection/>
    </xf>
    <xf numFmtId="0" fontId="0" fillId="11" borderId="25" xfId="0" applyFont="1" applyFill="1" applyBorder="1" applyAlignment="1" applyProtection="1">
      <alignment wrapText="1"/>
      <protection/>
    </xf>
    <xf numFmtId="0" fontId="0" fillId="11" borderId="25" xfId="0" applyFill="1" applyBorder="1" applyAlignment="1" applyProtection="1">
      <alignment vertical="top" wrapText="1"/>
      <protection/>
    </xf>
    <xf numFmtId="0" fontId="0" fillId="0" borderId="25" xfId="0" applyFont="1" applyBorder="1" applyAlignment="1" applyProtection="1">
      <alignment horizontal="center" wrapText="1"/>
      <protection/>
    </xf>
    <xf numFmtId="0" fontId="0" fillId="0" borderId="29" xfId="0" applyFont="1" applyBorder="1" applyAlignment="1" applyProtection="1">
      <alignment horizontal="center" vertical="center" textRotation="90" wrapText="1"/>
      <protection/>
    </xf>
    <xf numFmtId="0" fontId="0" fillId="0" borderId="30" xfId="0" applyFont="1" applyBorder="1" applyAlignment="1" applyProtection="1">
      <alignment horizontal="center" vertical="center" textRotation="90" wrapText="1"/>
      <protection/>
    </xf>
    <xf numFmtId="0" fontId="0" fillId="0" borderId="28" xfId="0" applyFont="1" applyBorder="1" applyAlignment="1" applyProtection="1">
      <alignment horizontal="center" vertical="center" textRotation="90" wrapText="1"/>
      <protection/>
    </xf>
    <xf numFmtId="2" fontId="16" fillId="33" borderId="25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top"/>
      <protection/>
    </xf>
    <xf numFmtId="2" fontId="0" fillId="34" borderId="28" xfId="0" applyNumberFormat="1" applyFill="1" applyBorder="1" applyAlignment="1" applyProtection="1">
      <alignment wrapText="1"/>
      <protection locked="0"/>
    </xf>
    <xf numFmtId="2" fontId="0" fillId="34" borderId="25" xfId="0" applyNumberFormat="1" applyFill="1" applyBorder="1" applyAlignment="1" applyProtection="1">
      <alignment wrapText="1"/>
      <protection locked="0"/>
    </xf>
    <xf numFmtId="2" fontId="0" fillId="34" borderId="25" xfId="0" applyNumberFormat="1" applyFont="1" applyFill="1" applyBorder="1" applyAlignment="1" applyProtection="1">
      <alignment wrapText="1"/>
      <protection locked="0"/>
    </xf>
    <xf numFmtId="0" fontId="0" fillId="11" borderId="25" xfId="0" applyFill="1" applyBorder="1" applyAlignment="1" applyProtection="1">
      <alignment wrapText="1"/>
      <protection locked="0"/>
    </xf>
    <xf numFmtId="0" fontId="14" fillId="11" borderId="25" xfId="0" applyFont="1" applyFill="1" applyBorder="1" applyAlignment="1" applyProtection="1">
      <alignment wrapText="1"/>
      <protection locked="0"/>
    </xf>
    <xf numFmtId="0" fontId="14" fillId="11" borderId="25" xfId="0" applyFont="1" applyFill="1" applyBorder="1" applyAlignment="1" applyProtection="1">
      <alignment vertical="top" wrapText="1"/>
      <protection locked="0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Hypertextový odkaz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 topLeftCell="A1">
      <selection activeCell="A2" sqref="A2:O2"/>
    </sheetView>
  </sheetViews>
  <sheetFormatPr defaultColWidth="9.140625" defaultRowHeight="15"/>
  <cols>
    <col min="1" max="1" width="4.8515625" style="0" customWidth="1"/>
    <col min="15" max="15" width="24.28125" style="0" customWidth="1"/>
  </cols>
  <sheetData>
    <row r="1" spans="1:15" ht="21">
      <c r="A1" s="15" t="s">
        <v>191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5.75">
      <c r="A2" s="16" t="s">
        <v>227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">
      <c r="A3" s="17" t="s">
        <v>192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>
      <c r="A4" s="18" t="s">
        <v>193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6" spans="1:15" ht="15">
      <c r="A6" s="43" t="s">
        <v>194</v>
      </c>
      <c r="B6" s="46" t="s">
        <v>205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15">
      <c r="A7" s="44"/>
      <c r="B7" s="49" t="s">
        <v>202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ht="15">
      <c r="A8" s="45"/>
      <c r="B8" s="52" t="s">
        <v>195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</row>
    <row r="9" spans="1:15" ht="15">
      <c r="A9" s="43" t="s">
        <v>196</v>
      </c>
      <c r="B9" s="37" t="s">
        <v>207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1:15" ht="15">
      <c r="A10" s="44"/>
      <c r="B10" s="40" t="s">
        <v>197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</row>
    <row r="11" spans="1:15" ht="15">
      <c r="A11" s="34" t="s">
        <v>198</v>
      </c>
      <c r="B11" s="22" t="s">
        <v>215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</row>
    <row r="12" spans="1:15" ht="15">
      <c r="A12" s="35"/>
      <c r="B12" s="9" t="s">
        <v>226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</row>
    <row r="13" spans="1:15" ht="15">
      <c r="A13" s="35"/>
      <c r="B13" s="25" t="s">
        <v>216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5" ht="15">
      <c r="A14" s="35"/>
      <c r="B14" s="14" t="s">
        <v>224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</row>
    <row r="15" spans="1:15" ht="15">
      <c r="A15" s="36"/>
      <c r="B15" s="28" t="s">
        <v>217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</row>
    <row r="16" spans="1:15" ht="15">
      <c r="A16" s="1" t="s">
        <v>199</v>
      </c>
      <c r="B16" s="31" t="s">
        <v>200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</row>
    <row r="17" ht="15">
      <c r="B17" s="2"/>
    </row>
    <row r="18" ht="15">
      <c r="B18" s="3"/>
    </row>
    <row r="19" spans="1:15" ht="15">
      <c r="A19" s="4" t="s">
        <v>201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15">
      <c r="A20" s="19" t="s">
        <v>225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</row>
    <row r="22" ht="15">
      <c r="A22" s="8" t="s">
        <v>223</v>
      </c>
    </row>
  </sheetData>
  <mergeCells count="17">
    <mergeCell ref="B6:O6"/>
    <mergeCell ref="B7:O7"/>
    <mergeCell ref="B8:O8"/>
    <mergeCell ref="A1:O1"/>
    <mergeCell ref="A2:O2"/>
    <mergeCell ref="A3:O3"/>
    <mergeCell ref="A4:O4"/>
    <mergeCell ref="A20:O20"/>
    <mergeCell ref="B11:O11"/>
    <mergeCell ref="B13:O13"/>
    <mergeCell ref="B15:O15"/>
    <mergeCell ref="B16:O16"/>
    <mergeCell ref="A11:A15"/>
    <mergeCell ref="B9:O9"/>
    <mergeCell ref="B10:O10"/>
    <mergeCell ref="A6:A8"/>
    <mergeCell ref="A9:A10"/>
  </mergeCells>
  <printOptions/>
  <pageMargins left="0.7" right="0.7" top="0.787401575" bottom="0.787401575" header="0.3" footer="0.3"/>
  <pageSetup fitToHeight="0" fitToWidth="1" horizontalDpi="600" verticalDpi="600" orientation="portrait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workbookViewId="0" topLeftCell="A1">
      <selection activeCell="E4" sqref="E4"/>
    </sheetView>
  </sheetViews>
  <sheetFormatPr defaultColWidth="9.140625" defaultRowHeight="15"/>
  <cols>
    <col min="1" max="1" width="5.28125" style="93" customWidth="1"/>
    <col min="2" max="2" width="33.00390625" style="56" customWidth="1"/>
    <col min="3" max="3" width="6.8515625" style="93" customWidth="1"/>
    <col min="4" max="4" width="9.140625" style="56" customWidth="1"/>
    <col min="5" max="5" width="12.57421875" style="56" customWidth="1"/>
    <col min="6" max="6" width="12.28125" style="56" customWidth="1"/>
    <col min="7" max="7" width="36.57421875" style="94" bestFit="1" customWidth="1"/>
    <col min="8" max="8" width="11.421875" style="56" customWidth="1"/>
    <col min="9" max="9" width="10.421875" style="56" customWidth="1"/>
    <col min="10" max="10" width="34.140625" style="56" customWidth="1"/>
    <col min="11" max="16384" width="9.140625" style="56" customWidth="1"/>
  </cols>
  <sheetData>
    <row r="1" spans="1:10" ht="21">
      <c r="A1" s="55" t="s">
        <v>231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.75">
      <c r="A2" s="57" t="s">
        <v>228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74.25" customHeight="1">
      <c r="A3" s="58" t="s">
        <v>126</v>
      </c>
      <c r="B3" s="58" t="s">
        <v>206</v>
      </c>
      <c r="C3" s="58" t="s">
        <v>127</v>
      </c>
      <c r="D3" s="59" t="s">
        <v>0</v>
      </c>
      <c r="E3" s="60" t="s">
        <v>229</v>
      </c>
      <c r="F3" s="60" t="s">
        <v>230</v>
      </c>
      <c r="G3" s="61" t="s">
        <v>130</v>
      </c>
      <c r="H3" s="58" t="s">
        <v>1</v>
      </c>
      <c r="I3" s="62" t="s">
        <v>128</v>
      </c>
      <c r="J3" s="58" t="s">
        <v>129</v>
      </c>
    </row>
    <row r="4" spans="1:10" ht="45">
      <c r="A4" s="63">
        <v>1</v>
      </c>
      <c r="B4" s="64" t="s">
        <v>85</v>
      </c>
      <c r="C4" s="63" t="s">
        <v>139</v>
      </c>
      <c r="D4" s="64">
        <v>53</v>
      </c>
      <c r="E4" s="95"/>
      <c r="F4" s="65">
        <f aca="true" t="shared" si="0" ref="F4:F35">D4*E4</f>
        <v>0</v>
      </c>
      <c r="G4" s="66" t="s">
        <v>86</v>
      </c>
      <c r="H4" s="67" t="s">
        <v>27</v>
      </c>
      <c r="I4" s="64">
        <v>-1836</v>
      </c>
      <c r="J4" s="64"/>
    </row>
    <row r="5" spans="1:10" ht="30">
      <c r="A5" s="63">
        <f>A4+1</f>
        <v>2</v>
      </c>
      <c r="B5" s="64" t="s">
        <v>81</v>
      </c>
      <c r="C5" s="63" t="s">
        <v>139</v>
      </c>
      <c r="D5" s="64">
        <v>30</v>
      </c>
      <c r="E5" s="96"/>
      <c r="F5" s="68">
        <f t="shared" si="0"/>
        <v>0</v>
      </c>
      <c r="G5" s="66" t="s">
        <v>82</v>
      </c>
      <c r="H5" s="69"/>
      <c r="I5" s="64">
        <v>-1838</v>
      </c>
      <c r="J5" s="64"/>
    </row>
    <row r="6" spans="1:10" ht="75">
      <c r="A6" s="63">
        <f aca="true" t="shared" si="1" ref="A6:A69">A5+1</f>
        <v>3</v>
      </c>
      <c r="B6" s="64" t="s">
        <v>83</v>
      </c>
      <c r="C6" s="63" t="s">
        <v>139</v>
      </c>
      <c r="D6" s="64">
        <v>30</v>
      </c>
      <c r="E6" s="96"/>
      <c r="F6" s="68">
        <f t="shared" si="0"/>
        <v>0</v>
      </c>
      <c r="G6" s="66" t="s">
        <v>84</v>
      </c>
      <c r="H6" s="69"/>
      <c r="I6" s="64">
        <v>-1837</v>
      </c>
      <c r="J6" s="64"/>
    </row>
    <row r="7" spans="1:10" ht="45">
      <c r="A7" s="63">
        <f t="shared" si="1"/>
        <v>4</v>
      </c>
      <c r="B7" s="64" t="s">
        <v>78</v>
      </c>
      <c r="C7" s="63" t="s">
        <v>139</v>
      </c>
      <c r="D7" s="64">
        <v>45</v>
      </c>
      <c r="E7" s="96"/>
      <c r="F7" s="68">
        <f t="shared" si="0"/>
        <v>0</v>
      </c>
      <c r="G7" s="66" t="s">
        <v>79</v>
      </c>
      <c r="H7" s="69"/>
      <c r="I7" s="64">
        <v>-1843</v>
      </c>
      <c r="J7" s="64"/>
    </row>
    <row r="8" spans="1:10" ht="90">
      <c r="A8" s="63">
        <f t="shared" si="1"/>
        <v>5</v>
      </c>
      <c r="B8" s="64" t="s">
        <v>76</v>
      </c>
      <c r="C8" s="63" t="s">
        <v>139</v>
      </c>
      <c r="D8" s="64">
        <v>20</v>
      </c>
      <c r="E8" s="96"/>
      <c r="F8" s="68">
        <f t="shared" si="0"/>
        <v>0</v>
      </c>
      <c r="G8" s="66" t="s">
        <v>77</v>
      </c>
      <c r="H8" s="69"/>
      <c r="I8" s="64">
        <v>-1844</v>
      </c>
      <c r="J8" s="64"/>
    </row>
    <row r="9" spans="1:10" ht="120">
      <c r="A9" s="70">
        <f t="shared" si="1"/>
        <v>6</v>
      </c>
      <c r="B9" s="71" t="s">
        <v>80</v>
      </c>
      <c r="C9" s="70" t="s">
        <v>139</v>
      </c>
      <c r="D9" s="71">
        <v>139</v>
      </c>
      <c r="E9" s="96"/>
      <c r="F9" s="72">
        <f t="shared" si="0"/>
        <v>0</v>
      </c>
      <c r="G9" s="73" t="s">
        <v>214</v>
      </c>
      <c r="H9" s="69"/>
      <c r="I9" s="71">
        <v>-1842</v>
      </c>
      <c r="J9" s="98"/>
    </row>
    <row r="10" spans="1:10" ht="45">
      <c r="A10" s="63">
        <f t="shared" si="1"/>
        <v>7</v>
      </c>
      <c r="B10" s="74" t="s">
        <v>65</v>
      </c>
      <c r="C10" s="63" t="s">
        <v>139</v>
      </c>
      <c r="D10" s="64">
        <v>53</v>
      </c>
      <c r="E10" s="96"/>
      <c r="F10" s="68">
        <f t="shared" si="0"/>
        <v>0</v>
      </c>
      <c r="G10" s="66" t="s">
        <v>66</v>
      </c>
      <c r="H10" s="69"/>
      <c r="I10" s="64">
        <v>-2379</v>
      </c>
      <c r="J10" s="74"/>
    </row>
    <row r="11" spans="1:10" ht="60">
      <c r="A11" s="63">
        <f t="shared" si="1"/>
        <v>8</v>
      </c>
      <c r="B11" s="75" t="s">
        <v>31</v>
      </c>
      <c r="C11" s="63" t="s">
        <v>139</v>
      </c>
      <c r="D11" s="64">
        <v>127</v>
      </c>
      <c r="E11" s="96"/>
      <c r="F11" s="68">
        <f t="shared" si="0"/>
        <v>0</v>
      </c>
      <c r="G11" s="66" t="s">
        <v>32</v>
      </c>
      <c r="H11" s="69"/>
      <c r="I11" s="64">
        <v>-6951</v>
      </c>
      <c r="J11" s="76"/>
    </row>
    <row r="12" spans="1:10" ht="45">
      <c r="A12" s="63">
        <f t="shared" si="1"/>
        <v>9</v>
      </c>
      <c r="B12" s="64" t="s">
        <v>25</v>
      </c>
      <c r="C12" s="63" t="s">
        <v>139</v>
      </c>
      <c r="D12" s="64">
        <v>35</v>
      </c>
      <c r="E12" s="96"/>
      <c r="F12" s="68">
        <f t="shared" si="0"/>
        <v>0</v>
      </c>
      <c r="G12" s="66" t="s">
        <v>26</v>
      </c>
      <c r="H12" s="69"/>
      <c r="I12" s="64">
        <v>-7131</v>
      </c>
      <c r="J12" s="64"/>
    </row>
    <row r="13" spans="1:10" ht="150">
      <c r="A13" s="63">
        <f t="shared" si="1"/>
        <v>10</v>
      </c>
      <c r="B13" s="64" t="s">
        <v>39</v>
      </c>
      <c r="C13" s="63" t="s">
        <v>139</v>
      </c>
      <c r="D13" s="64">
        <v>65</v>
      </c>
      <c r="E13" s="96"/>
      <c r="F13" s="68">
        <f t="shared" si="0"/>
        <v>0</v>
      </c>
      <c r="G13" s="66" t="s">
        <v>212</v>
      </c>
      <c r="H13" s="77"/>
      <c r="I13" s="64">
        <v>-4790</v>
      </c>
      <c r="J13" s="64"/>
    </row>
    <row r="14" spans="1:10" ht="108.75" customHeight="1">
      <c r="A14" s="63">
        <f t="shared" si="1"/>
        <v>11</v>
      </c>
      <c r="B14" s="78" t="s">
        <v>37</v>
      </c>
      <c r="C14" s="63" t="s">
        <v>139</v>
      </c>
      <c r="D14" s="64">
        <v>28</v>
      </c>
      <c r="E14" s="96"/>
      <c r="F14" s="68">
        <f t="shared" si="0"/>
        <v>0</v>
      </c>
      <c r="G14" s="66" t="s">
        <v>38</v>
      </c>
      <c r="H14" s="67" t="s">
        <v>131</v>
      </c>
      <c r="I14" s="64">
        <v>-5831</v>
      </c>
      <c r="J14" s="79"/>
    </row>
    <row r="15" spans="1:10" ht="75">
      <c r="A15" s="63">
        <f t="shared" si="1"/>
        <v>12</v>
      </c>
      <c r="B15" s="64" t="s">
        <v>97</v>
      </c>
      <c r="C15" s="63" t="s">
        <v>139</v>
      </c>
      <c r="D15" s="64">
        <v>779</v>
      </c>
      <c r="E15" s="96"/>
      <c r="F15" s="68">
        <f t="shared" si="0"/>
        <v>0</v>
      </c>
      <c r="G15" s="66" t="s">
        <v>98</v>
      </c>
      <c r="H15" s="69"/>
      <c r="I15" s="64">
        <v>-1801</v>
      </c>
      <c r="J15" s="64"/>
    </row>
    <row r="16" spans="1:10" ht="45">
      <c r="A16" s="63">
        <f t="shared" si="1"/>
        <v>13</v>
      </c>
      <c r="B16" s="64" t="s">
        <v>18</v>
      </c>
      <c r="C16" s="63" t="s">
        <v>139</v>
      </c>
      <c r="D16" s="64">
        <v>140</v>
      </c>
      <c r="E16" s="96"/>
      <c r="F16" s="68">
        <f t="shared" si="0"/>
        <v>0</v>
      </c>
      <c r="G16" s="66" t="s">
        <v>19</v>
      </c>
      <c r="H16" s="69"/>
      <c r="I16" s="64">
        <v>-8750</v>
      </c>
      <c r="J16" s="64"/>
    </row>
    <row r="17" spans="1:10" ht="60">
      <c r="A17" s="63">
        <f t="shared" si="1"/>
        <v>14</v>
      </c>
      <c r="B17" s="64" t="s">
        <v>16</v>
      </c>
      <c r="C17" s="63" t="s">
        <v>139</v>
      </c>
      <c r="D17" s="64">
        <v>120</v>
      </c>
      <c r="E17" s="96"/>
      <c r="F17" s="68">
        <f t="shared" si="0"/>
        <v>0</v>
      </c>
      <c r="G17" s="66" t="s">
        <v>17</v>
      </c>
      <c r="H17" s="69"/>
      <c r="I17" s="64">
        <v>-8751</v>
      </c>
      <c r="J17" s="64"/>
    </row>
    <row r="18" spans="1:10" ht="45">
      <c r="A18" s="63">
        <f t="shared" si="1"/>
        <v>15</v>
      </c>
      <c r="B18" s="74" t="s">
        <v>59</v>
      </c>
      <c r="C18" s="63" t="s">
        <v>139</v>
      </c>
      <c r="D18" s="64">
        <v>40</v>
      </c>
      <c r="E18" s="96"/>
      <c r="F18" s="68">
        <f t="shared" si="0"/>
        <v>0</v>
      </c>
      <c r="G18" s="66" t="s">
        <v>60</v>
      </c>
      <c r="H18" s="69"/>
      <c r="I18" s="64">
        <v>-2400</v>
      </c>
      <c r="J18" s="80"/>
    </row>
    <row r="19" spans="1:10" ht="45">
      <c r="A19" s="63">
        <f t="shared" si="1"/>
        <v>16</v>
      </c>
      <c r="B19" s="75" t="s">
        <v>208</v>
      </c>
      <c r="C19" s="63" t="s">
        <v>139</v>
      </c>
      <c r="D19" s="64">
        <v>76</v>
      </c>
      <c r="E19" s="96"/>
      <c r="F19" s="68">
        <f t="shared" si="0"/>
        <v>0</v>
      </c>
      <c r="G19" s="81" t="s">
        <v>209</v>
      </c>
      <c r="H19" s="69"/>
      <c r="I19" s="64">
        <v>-2391</v>
      </c>
      <c r="J19" s="80"/>
    </row>
    <row r="20" spans="1:10" ht="45">
      <c r="A20" s="63">
        <f t="shared" si="1"/>
        <v>17</v>
      </c>
      <c r="B20" s="74" t="s">
        <v>33</v>
      </c>
      <c r="C20" s="63" t="s">
        <v>139</v>
      </c>
      <c r="D20" s="64">
        <v>877</v>
      </c>
      <c r="E20" s="96"/>
      <c r="F20" s="68">
        <f t="shared" si="0"/>
        <v>0</v>
      </c>
      <c r="G20" s="66" t="s">
        <v>154</v>
      </c>
      <c r="H20" s="77"/>
      <c r="I20" s="64">
        <v>-6910</v>
      </c>
      <c r="J20" s="64"/>
    </row>
    <row r="21" spans="1:10" ht="60">
      <c r="A21" s="63">
        <f t="shared" si="1"/>
        <v>18</v>
      </c>
      <c r="B21" s="64" t="s">
        <v>14</v>
      </c>
      <c r="C21" s="63" t="s">
        <v>139</v>
      </c>
      <c r="D21" s="64">
        <v>177</v>
      </c>
      <c r="E21" s="96"/>
      <c r="F21" s="68">
        <f t="shared" si="0"/>
        <v>0</v>
      </c>
      <c r="G21" s="66" t="s">
        <v>15</v>
      </c>
      <c r="H21" s="67" t="s">
        <v>135</v>
      </c>
      <c r="I21" s="64">
        <v>-8752</v>
      </c>
      <c r="J21" s="64"/>
    </row>
    <row r="22" spans="1:10" ht="60">
      <c r="A22" s="63">
        <f t="shared" si="1"/>
        <v>19</v>
      </c>
      <c r="B22" s="64" t="s">
        <v>94</v>
      </c>
      <c r="C22" s="63" t="s">
        <v>139</v>
      </c>
      <c r="D22" s="64">
        <v>481</v>
      </c>
      <c r="E22" s="96"/>
      <c r="F22" s="68">
        <f t="shared" si="0"/>
        <v>0</v>
      </c>
      <c r="G22" s="66" t="s">
        <v>155</v>
      </c>
      <c r="H22" s="69"/>
      <c r="I22" s="64">
        <v>-1813</v>
      </c>
      <c r="J22" s="64"/>
    </row>
    <row r="23" spans="1:10" ht="45">
      <c r="A23" s="63">
        <f t="shared" si="1"/>
        <v>20</v>
      </c>
      <c r="B23" s="64" t="s">
        <v>64</v>
      </c>
      <c r="C23" s="63" t="s">
        <v>139</v>
      </c>
      <c r="D23" s="64">
        <v>2647</v>
      </c>
      <c r="E23" s="96"/>
      <c r="F23" s="68">
        <f t="shared" si="0"/>
        <v>0</v>
      </c>
      <c r="G23" s="66" t="s">
        <v>156</v>
      </c>
      <c r="H23" s="77"/>
      <c r="I23" s="64">
        <v>-2383</v>
      </c>
      <c r="J23" s="64"/>
    </row>
    <row r="24" spans="1:10" ht="60">
      <c r="A24" s="63">
        <f t="shared" si="1"/>
        <v>21</v>
      </c>
      <c r="B24" s="74" t="s">
        <v>13</v>
      </c>
      <c r="C24" s="63" t="s">
        <v>139</v>
      </c>
      <c r="D24" s="64">
        <v>166</v>
      </c>
      <c r="E24" s="96"/>
      <c r="F24" s="68">
        <f t="shared" si="0"/>
        <v>0</v>
      </c>
      <c r="G24" s="81" t="s">
        <v>146</v>
      </c>
      <c r="H24" s="67" t="s">
        <v>132</v>
      </c>
      <c r="I24" s="64">
        <v>-8753</v>
      </c>
      <c r="J24" s="64"/>
    </row>
    <row r="25" spans="1:10" ht="45" customHeight="1">
      <c r="A25" s="63">
        <f t="shared" si="1"/>
        <v>22</v>
      </c>
      <c r="B25" s="64" t="s">
        <v>74</v>
      </c>
      <c r="C25" s="63" t="s">
        <v>139</v>
      </c>
      <c r="D25" s="64">
        <v>1022</v>
      </c>
      <c r="E25" s="96"/>
      <c r="F25" s="68">
        <f t="shared" si="0"/>
        <v>0</v>
      </c>
      <c r="G25" s="66" t="s">
        <v>75</v>
      </c>
      <c r="H25" s="69"/>
      <c r="I25" s="64">
        <v>-1845</v>
      </c>
      <c r="J25" s="64"/>
    </row>
    <row r="26" spans="1:10" ht="60">
      <c r="A26" s="63">
        <f t="shared" si="1"/>
        <v>23</v>
      </c>
      <c r="B26" s="78" t="s">
        <v>72</v>
      </c>
      <c r="C26" s="63" t="s">
        <v>139</v>
      </c>
      <c r="D26" s="64">
        <v>1227</v>
      </c>
      <c r="E26" s="96"/>
      <c r="F26" s="68">
        <f t="shared" si="0"/>
        <v>0</v>
      </c>
      <c r="G26" s="66" t="s">
        <v>158</v>
      </c>
      <c r="H26" s="77"/>
      <c r="I26" s="64">
        <v>-1848</v>
      </c>
      <c r="J26" s="64"/>
    </row>
    <row r="27" spans="1:10" ht="60" customHeight="1">
      <c r="A27" s="63">
        <f t="shared" si="1"/>
        <v>24</v>
      </c>
      <c r="B27" s="78" t="s">
        <v>93</v>
      </c>
      <c r="C27" s="63" t="s">
        <v>139</v>
      </c>
      <c r="D27" s="64">
        <v>517</v>
      </c>
      <c r="E27" s="96"/>
      <c r="F27" s="68">
        <f t="shared" si="0"/>
        <v>0</v>
      </c>
      <c r="G27" s="66" t="s">
        <v>159</v>
      </c>
      <c r="H27" s="67" t="s">
        <v>133</v>
      </c>
      <c r="I27" s="64">
        <v>-1819</v>
      </c>
      <c r="J27" s="64"/>
    </row>
    <row r="28" spans="1:10" ht="165">
      <c r="A28" s="63">
        <f t="shared" si="1"/>
        <v>25</v>
      </c>
      <c r="B28" s="74" t="s">
        <v>45</v>
      </c>
      <c r="C28" s="63" t="s">
        <v>139</v>
      </c>
      <c r="D28" s="64">
        <v>445</v>
      </c>
      <c r="E28" s="96"/>
      <c r="F28" s="68">
        <f t="shared" si="0"/>
        <v>0</v>
      </c>
      <c r="G28" s="66" t="s">
        <v>160</v>
      </c>
      <c r="H28" s="69"/>
      <c r="I28" s="64">
        <v>-4676</v>
      </c>
      <c r="J28" s="79"/>
    </row>
    <row r="29" spans="1:10" ht="75">
      <c r="A29" s="63">
        <f t="shared" si="1"/>
        <v>26</v>
      </c>
      <c r="B29" s="64" t="s">
        <v>92</v>
      </c>
      <c r="C29" s="63" t="s">
        <v>139</v>
      </c>
      <c r="D29" s="64">
        <v>99</v>
      </c>
      <c r="E29" s="96"/>
      <c r="F29" s="68">
        <f t="shared" si="0"/>
        <v>0</v>
      </c>
      <c r="G29" s="66" t="s">
        <v>161</v>
      </c>
      <c r="H29" s="69"/>
      <c r="I29" s="64">
        <v>-1823</v>
      </c>
      <c r="J29" s="64"/>
    </row>
    <row r="30" spans="1:10" ht="75">
      <c r="A30" s="63">
        <f t="shared" si="1"/>
        <v>27</v>
      </c>
      <c r="B30" s="78" t="s">
        <v>92</v>
      </c>
      <c r="C30" s="63" t="s">
        <v>139</v>
      </c>
      <c r="D30" s="64">
        <v>381</v>
      </c>
      <c r="E30" s="96"/>
      <c r="F30" s="68">
        <f t="shared" si="0"/>
        <v>0</v>
      </c>
      <c r="G30" s="66" t="s">
        <v>162</v>
      </c>
      <c r="H30" s="69"/>
      <c r="I30" s="64">
        <v>-1822</v>
      </c>
      <c r="J30" s="64"/>
    </row>
    <row r="31" spans="1:10" ht="60" customHeight="1">
      <c r="A31" s="63">
        <f t="shared" si="1"/>
        <v>28</v>
      </c>
      <c r="B31" s="64" t="s">
        <v>11</v>
      </c>
      <c r="C31" s="63" t="s">
        <v>139</v>
      </c>
      <c r="D31" s="64">
        <v>135</v>
      </c>
      <c r="E31" s="96"/>
      <c r="F31" s="68">
        <f t="shared" si="0"/>
        <v>0</v>
      </c>
      <c r="G31" s="66" t="s">
        <v>12</v>
      </c>
      <c r="H31" s="69"/>
      <c r="I31" s="64">
        <v>-8754</v>
      </c>
      <c r="J31" s="64"/>
    </row>
    <row r="32" spans="1:10" ht="60">
      <c r="A32" s="63">
        <f t="shared" si="1"/>
        <v>29</v>
      </c>
      <c r="B32" s="64" t="s">
        <v>9</v>
      </c>
      <c r="C32" s="63" t="s">
        <v>139</v>
      </c>
      <c r="D32" s="64">
        <v>100</v>
      </c>
      <c r="E32" s="96"/>
      <c r="F32" s="68">
        <f t="shared" si="0"/>
        <v>0</v>
      </c>
      <c r="G32" s="66" t="s">
        <v>10</v>
      </c>
      <c r="H32" s="69"/>
      <c r="I32" s="64">
        <v>-8755</v>
      </c>
      <c r="J32" s="64"/>
    </row>
    <row r="33" spans="1:10" ht="60" customHeight="1">
      <c r="A33" s="63">
        <f t="shared" si="1"/>
        <v>30</v>
      </c>
      <c r="B33" s="64" t="s">
        <v>218</v>
      </c>
      <c r="C33" s="63" t="s">
        <v>140</v>
      </c>
      <c r="D33" s="64">
        <v>70</v>
      </c>
      <c r="E33" s="96"/>
      <c r="F33" s="68">
        <f t="shared" si="0"/>
        <v>0</v>
      </c>
      <c r="G33" s="66" t="s">
        <v>219</v>
      </c>
      <c r="H33" s="69"/>
      <c r="I33" s="64">
        <v>-7150</v>
      </c>
      <c r="J33" s="64"/>
    </row>
    <row r="34" spans="1:10" ht="90">
      <c r="A34" s="63">
        <f t="shared" si="1"/>
        <v>31</v>
      </c>
      <c r="B34" s="64" t="s">
        <v>90</v>
      </c>
      <c r="C34" s="63" t="s">
        <v>139</v>
      </c>
      <c r="D34" s="64">
        <v>191</v>
      </c>
      <c r="E34" s="96"/>
      <c r="F34" s="68">
        <f t="shared" si="0"/>
        <v>0</v>
      </c>
      <c r="G34" s="66" t="s">
        <v>91</v>
      </c>
      <c r="H34" s="69"/>
      <c r="I34" s="64">
        <v>-1825</v>
      </c>
      <c r="J34" s="64"/>
    </row>
    <row r="35" spans="1:10" ht="60" customHeight="1">
      <c r="A35" s="63">
        <f t="shared" si="1"/>
        <v>32</v>
      </c>
      <c r="B35" s="78" t="s">
        <v>6</v>
      </c>
      <c r="C35" s="63" t="s">
        <v>139</v>
      </c>
      <c r="D35" s="64">
        <v>185</v>
      </c>
      <c r="E35" s="96"/>
      <c r="F35" s="68">
        <f t="shared" si="0"/>
        <v>0</v>
      </c>
      <c r="G35" s="66" t="s">
        <v>163</v>
      </c>
      <c r="H35" s="77"/>
      <c r="I35" s="64">
        <v>-8760</v>
      </c>
      <c r="J35" s="64"/>
    </row>
    <row r="36" spans="1:10" ht="75" customHeight="1">
      <c r="A36" s="63">
        <f t="shared" si="1"/>
        <v>33</v>
      </c>
      <c r="B36" s="78" t="s">
        <v>61</v>
      </c>
      <c r="C36" s="63" t="s">
        <v>139</v>
      </c>
      <c r="D36" s="64">
        <v>99</v>
      </c>
      <c r="E36" s="96"/>
      <c r="F36" s="68">
        <f aca="true" t="shared" si="2" ref="F36:F67">D36*E36</f>
        <v>0</v>
      </c>
      <c r="G36" s="66" t="s">
        <v>164</v>
      </c>
      <c r="H36" s="67" t="s">
        <v>136</v>
      </c>
      <c r="I36" s="64">
        <v>-2398</v>
      </c>
      <c r="J36" s="64"/>
    </row>
    <row r="37" spans="1:10" ht="219.75" customHeight="1">
      <c r="A37" s="63">
        <f t="shared" si="1"/>
        <v>34</v>
      </c>
      <c r="B37" s="82" t="s">
        <v>51</v>
      </c>
      <c r="C37" s="63" t="s">
        <v>139</v>
      </c>
      <c r="D37" s="64">
        <v>18</v>
      </c>
      <c r="E37" s="96"/>
      <c r="F37" s="68">
        <f t="shared" si="2"/>
        <v>0</v>
      </c>
      <c r="G37" s="66" t="s">
        <v>213</v>
      </c>
      <c r="H37" s="77"/>
      <c r="I37" s="64">
        <v>-4632</v>
      </c>
      <c r="J37" s="83"/>
    </row>
    <row r="38" spans="1:10" ht="120">
      <c r="A38" s="63">
        <f t="shared" si="1"/>
        <v>35</v>
      </c>
      <c r="B38" s="64" t="s">
        <v>87</v>
      </c>
      <c r="C38" s="63" t="s">
        <v>141</v>
      </c>
      <c r="D38" s="64">
        <v>4300</v>
      </c>
      <c r="E38" s="96"/>
      <c r="F38" s="68">
        <f t="shared" si="2"/>
        <v>0</v>
      </c>
      <c r="G38" s="66" t="s">
        <v>88</v>
      </c>
      <c r="H38" s="84" t="s">
        <v>89</v>
      </c>
      <c r="I38" s="64">
        <v>-1831</v>
      </c>
      <c r="J38" s="64"/>
    </row>
    <row r="39" spans="1:10" ht="113.25">
      <c r="A39" s="63">
        <f t="shared" si="1"/>
        <v>36</v>
      </c>
      <c r="B39" s="64" t="s">
        <v>28</v>
      </c>
      <c r="C39" s="63" t="s">
        <v>139</v>
      </c>
      <c r="D39" s="64">
        <v>4</v>
      </c>
      <c r="E39" s="96"/>
      <c r="F39" s="68">
        <f t="shared" si="2"/>
        <v>0</v>
      </c>
      <c r="G39" s="85" t="s">
        <v>29</v>
      </c>
      <c r="H39" s="84" t="s">
        <v>30</v>
      </c>
      <c r="I39" s="64">
        <v>-7110</v>
      </c>
      <c r="J39" s="76"/>
    </row>
    <row r="40" spans="1:10" ht="56.25" customHeight="1">
      <c r="A40" s="63">
        <f t="shared" si="1"/>
        <v>37</v>
      </c>
      <c r="B40" s="64" t="s">
        <v>112</v>
      </c>
      <c r="C40" s="63" t="s">
        <v>140</v>
      </c>
      <c r="D40" s="64">
        <v>110</v>
      </c>
      <c r="E40" s="96"/>
      <c r="F40" s="68">
        <f t="shared" si="2"/>
        <v>0</v>
      </c>
      <c r="G40" s="66" t="s">
        <v>113</v>
      </c>
      <c r="H40" s="84" t="s">
        <v>114</v>
      </c>
      <c r="I40" s="64">
        <v>-1779</v>
      </c>
      <c r="J40" s="64"/>
    </row>
    <row r="41" spans="1:10" ht="75">
      <c r="A41" s="63">
        <f t="shared" si="1"/>
        <v>38</v>
      </c>
      <c r="B41" s="64" t="s">
        <v>22</v>
      </c>
      <c r="C41" s="63" t="s">
        <v>139</v>
      </c>
      <c r="D41" s="64">
        <v>137</v>
      </c>
      <c r="E41" s="96"/>
      <c r="F41" s="68">
        <f t="shared" si="2"/>
        <v>0</v>
      </c>
      <c r="G41" s="66" t="s">
        <v>23</v>
      </c>
      <c r="H41" s="67" t="s">
        <v>24</v>
      </c>
      <c r="I41" s="64">
        <v>-7770</v>
      </c>
      <c r="J41" s="64"/>
    </row>
    <row r="42" spans="1:10" ht="90">
      <c r="A42" s="63">
        <f t="shared" si="1"/>
        <v>39</v>
      </c>
      <c r="B42" s="64" t="s">
        <v>43</v>
      </c>
      <c r="C42" s="63" t="s">
        <v>139</v>
      </c>
      <c r="D42" s="64">
        <v>30</v>
      </c>
      <c r="E42" s="96"/>
      <c r="F42" s="68">
        <f t="shared" si="2"/>
        <v>0</v>
      </c>
      <c r="G42" s="66" t="s">
        <v>44</v>
      </c>
      <c r="H42" s="69"/>
      <c r="I42" s="64">
        <v>-4679</v>
      </c>
      <c r="J42" s="64"/>
    </row>
    <row r="43" spans="1:10" ht="60">
      <c r="A43" s="63">
        <f t="shared" si="1"/>
        <v>40</v>
      </c>
      <c r="B43" s="64" t="s">
        <v>50</v>
      </c>
      <c r="C43" s="63" t="s">
        <v>139</v>
      </c>
      <c r="D43" s="64">
        <v>40</v>
      </c>
      <c r="E43" s="96"/>
      <c r="F43" s="68">
        <f t="shared" si="2"/>
        <v>0</v>
      </c>
      <c r="G43" s="66" t="s">
        <v>147</v>
      </c>
      <c r="H43" s="69"/>
      <c r="I43" s="64">
        <v>-4652</v>
      </c>
      <c r="J43" s="64"/>
    </row>
    <row r="44" spans="1:10" ht="75">
      <c r="A44" s="63">
        <f t="shared" si="1"/>
        <v>41</v>
      </c>
      <c r="B44" s="64" t="s">
        <v>54</v>
      </c>
      <c r="C44" s="63" t="s">
        <v>142</v>
      </c>
      <c r="D44" s="64">
        <v>75</v>
      </c>
      <c r="E44" s="96"/>
      <c r="F44" s="68">
        <f t="shared" si="2"/>
        <v>0</v>
      </c>
      <c r="G44" s="66" t="s">
        <v>55</v>
      </c>
      <c r="H44" s="69"/>
      <c r="I44" s="64">
        <v>-4600</v>
      </c>
      <c r="J44" s="64"/>
    </row>
    <row r="45" spans="1:10" ht="60">
      <c r="A45" s="63">
        <f t="shared" si="1"/>
        <v>42</v>
      </c>
      <c r="B45" s="64" t="s">
        <v>211</v>
      </c>
      <c r="C45" s="63" t="s">
        <v>142</v>
      </c>
      <c r="D45" s="64">
        <v>90</v>
      </c>
      <c r="E45" s="96"/>
      <c r="F45" s="68">
        <f t="shared" si="2"/>
        <v>0</v>
      </c>
      <c r="G45" s="66" t="s">
        <v>210</v>
      </c>
      <c r="H45" s="77"/>
      <c r="I45" s="64">
        <v>-1787</v>
      </c>
      <c r="J45" s="64"/>
    </row>
    <row r="46" spans="1:10" ht="90">
      <c r="A46" s="70">
        <f t="shared" si="1"/>
        <v>43</v>
      </c>
      <c r="B46" s="86" t="s">
        <v>20</v>
      </c>
      <c r="C46" s="70" t="s">
        <v>139</v>
      </c>
      <c r="D46" s="71">
        <v>29</v>
      </c>
      <c r="E46" s="96"/>
      <c r="F46" s="72">
        <f t="shared" si="2"/>
        <v>0</v>
      </c>
      <c r="G46" s="87" t="s">
        <v>21</v>
      </c>
      <c r="H46" s="67" t="s">
        <v>137</v>
      </c>
      <c r="I46" s="71">
        <v>-8310</v>
      </c>
      <c r="J46" s="100"/>
    </row>
    <row r="47" spans="1:10" ht="45">
      <c r="A47" s="63">
        <f t="shared" si="1"/>
        <v>44</v>
      </c>
      <c r="B47" s="78" t="s">
        <v>116</v>
      </c>
      <c r="C47" s="63" t="s">
        <v>139</v>
      </c>
      <c r="D47" s="64">
        <v>4296</v>
      </c>
      <c r="E47" s="96"/>
      <c r="F47" s="68">
        <f t="shared" si="2"/>
        <v>0</v>
      </c>
      <c r="G47" s="66" t="s">
        <v>165</v>
      </c>
      <c r="H47" s="69"/>
      <c r="I47" s="64">
        <v>-1775</v>
      </c>
      <c r="J47" s="64"/>
    </row>
    <row r="48" spans="1:10" ht="45">
      <c r="A48" s="63">
        <f t="shared" si="1"/>
        <v>45</v>
      </c>
      <c r="B48" s="78" t="s">
        <v>115</v>
      </c>
      <c r="C48" s="63" t="s">
        <v>139</v>
      </c>
      <c r="D48" s="64">
        <v>826</v>
      </c>
      <c r="E48" s="96"/>
      <c r="F48" s="68">
        <f t="shared" si="2"/>
        <v>0</v>
      </c>
      <c r="G48" s="66" t="s">
        <v>166</v>
      </c>
      <c r="H48" s="77"/>
      <c r="I48" s="64">
        <v>-1777</v>
      </c>
      <c r="J48" s="64"/>
    </row>
    <row r="49" spans="1:10" ht="45">
      <c r="A49" s="63">
        <f t="shared" si="1"/>
        <v>46</v>
      </c>
      <c r="B49" s="78" t="s">
        <v>7</v>
      </c>
      <c r="C49" s="63" t="s">
        <v>139</v>
      </c>
      <c r="D49" s="64">
        <v>50</v>
      </c>
      <c r="E49" s="96"/>
      <c r="F49" s="68">
        <f t="shared" si="2"/>
        <v>0</v>
      </c>
      <c r="G49" s="66" t="s">
        <v>167</v>
      </c>
      <c r="H49" s="67" t="s">
        <v>8</v>
      </c>
      <c r="I49" s="64">
        <v>-8756</v>
      </c>
      <c r="J49" s="64"/>
    </row>
    <row r="50" spans="1:10" ht="45">
      <c r="A50" s="63">
        <f t="shared" si="1"/>
        <v>47</v>
      </c>
      <c r="B50" s="78" t="s">
        <v>220</v>
      </c>
      <c r="C50" s="63" t="s">
        <v>139</v>
      </c>
      <c r="D50" s="64">
        <v>28</v>
      </c>
      <c r="E50" s="96"/>
      <c r="F50" s="68">
        <f t="shared" si="2"/>
        <v>0</v>
      </c>
      <c r="G50" s="66" t="s">
        <v>168</v>
      </c>
      <c r="H50" s="77"/>
      <c r="I50" s="64">
        <v>-1807</v>
      </c>
      <c r="J50" s="64"/>
    </row>
    <row r="51" spans="1:10" ht="75" customHeight="1">
      <c r="A51" s="63">
        <f t="shared" si="1"/>
        <v>48</v>
      </c>
      <c r="B51" s="64" t="s">
        <v>69</v>
      </c>
      <c r="C51" s="63" t="s">
        <v>139</v>
      </c>
      <c r="D51" s="64">
        <v>830</v>
      </c>
      <c r="E51" s="96"/>
      <c r="F51" s="68">
        <f t="shared" si="2"/>
        <v>0</v>
      </c>
      <c r="G51" s="66" t="s">
        <v>148</v>
      </c>
      <c r="H51" s="67" t="s">
        <v>134</v>
      </c>
      <c r="I51" s="64">
        <v>-2373</v>
      </c>
      <c r="J51" s="64"/>
    </row>
    <row r="52" spans="1:10" ht="75" customHeight="1">
      <c r="A52" s="63">
        <f t="shared" si="1"/>
        <v>49</v>
      </c>
      <c r="B52" s="64" t="s">
        <v>68</v>
      </c>
      <c r="C52" s="63" t="s">
        <v>139</v>
      </c>
      <c r="D52" s="64">
        <v>307</v>
      </c>
      <c r="E52" s="96"/>
      <c r="F52" s="68">
        <f t="shared" si="2"/>
        <v>0</v>
      </c>
      <c r="G52" s="66" t="s">
        <v>169</v>
      </c>
      <c r="H52" s="69"/>
      <c r="I52" s="64">
        <v>-2374</v>
      </c>
      <c r="J52" s="64"/>
    </row>
    <row r="53" spans="1:10" ht="75" customHeight="1">
      <c r="A53" s="63">
        <f t="shared" si="1"/>
        <v>50</v>
      </c>
      <c r="B53" s="64" t="s">
        <v>108</v>
      </c>
      <c r="C53" s="63" t="s">
        <v>139</v>
      </c>
      <c r="D53" s="64">
        <v>82</v>
      </c>
      <c r="E53" s="96"/>
      <c r="F53" s="68">
        <f t="shared" si="2"/>
        <v>0</v>
      </c>
      <c r="G53" s="66" t="s">
        <v>109</v>
      </c>
      <c r="H53" s="69"/>
      <c r="I53" s="64">
        <v>-1791</v>
      </c>
      <c r="J53" s="64"/>
    </row>
    <row r="54" spans="1:10" ht="75" customHeight="1">
      <c r="A54" s="63">
        <f t="shared" si="1"/>
        <v>51</v>
      </c>
      <c r="B54" s="64" t="s">
        <v>107</v>
      </c>
      <c r="C54" s="63" t="s">
        <v>139</v>
      </c>
      <c r="D54" s="64">
        <v>29</v>
      </c>
      <c r="E54" s="96"/>
      <c r="F54" s="68">
        <f t="shared" si="2"/>
        <v>0</v>
      </c>
      <c r="G54" s="66" t="s">
        <v>171</v>
      </c>
      <c r="H54" s="69"/>
      <c r="I54" s="64">
        <v>-1793</v>
      </c>
      <c r="J54" s="64"/>
    </row>
    <row r="55" spans="1:10" ht="120">
      <c r="A55" s="63">
        <f t="shared" si="1"/>
        <v>52</v>
      </c>
      <c r="B55" s="64" t="s">
        <v>105</v>
      </c>
      <c r="C55" s="63" t="s">
        <v>142</v>
      </c>
      <c r="D55" s="64">
        <v>153</v>
      </c>
      <c r="E55" s="96"/>
      <c r="F55" s="68">
        <f t="shared" si="2"/>
        <v>0</v>
      </c>
      <c r="G55" s="66" t="s">
        <v>170</v>
      </c>
      <c r="H55" s="69"/>
      <c r="I55" s="64">
        <v>-1797</v>
      </c>
      <c r="J55" s="64"/>
    </row>
    <row r="56" spans="1:10" ht="75" customHeight="1">
      <c r="A56" s="63">
        <f t="shared" si="1"/>
        <v>53</v>
      </c>
      <c r="B56" s="64" t="s">
        <v>99</v>
      </c>
      <c r="C56" s="63" t="s">
        <v>142</v>
      </c>
      <c r="D56" s="64">
        <v>111</v>
      </c>
      <c r="E56" s="96"/>
      <c r="F56" s="68">
        <f t="shared" si="2"/>
        <v>0</v>
      </c>
      <c r="G56" s="66" t="s">
        <v>100</v>
      </c>
      <c r="H56" s="69"/>
      <c r="I56" s="64">
        <v>-1800</v>
      </c>
      <c r="J56" s="64"/>
    </row>
    <row r="57" spans="1:10" ht="120">
      <c r="A57" s="63">
        <f t="shared" si="1"/>
        <v>54</v>
      </c>
      <c r="B57" s="64" t="s">
        <v>103</v>
      </c>
      <c r="C57" s="63" t="s">
        <v>139</v>
      </c>
      <c r="D57" s="64">
        <v>424</v>
      </c>
      <c r="E57" s="96"/>
      <c r="F57" s="68">
        <f t="shared" si="2"/>
        <v>0</v>
      </c>
      <c r="G57" s="66" t="s">
        <v>104</v>
      </c>
      <c r="H57" s="69"/>
      <c r="I57" s="64">
        <v>-1798</v>
      </c>
      <c r="J57" s="64"/>
    </row>
    <row r="58" spans="1:10" ht="120">
      <c r="A58" s="63">
        <f t="shared" si="1"/>
        <v>55</v>
      </c>
      <c r="B58" s="64" t="s">
        <v>143</v>
      </c>
      <c r="C58" s="63" t="s">
        <v>139</v>
      </c>
      <c r="D58" s="64">
        <v>60</v>
      </c>
      <c r="E58" s="96"/>
      <c r="F58" s="68">
        <f t="shared" si="2"/>
        <v>0</v>
      </c>
      <c r="G58" s="66" t="s">
        <v>144</v>
      </c>
      <c r="H58" s="69"/>
      <c r="I58" s="64">
        <v>-8790</v>
      </c>
      <c r="J58" s="64"/>
    </row>
    <row r="59" spans="1:10" ht="120">
      <c r="A59" s="63">
        <f t="shared" si="1"/>
        <v>56</v>
      </c>
      <c r="B59" s="64" t="s">
        <v>4</v>
      </c>
      <c r="C59" s="63" t="s">
        <v>139</v>
      </c>
      <c r="D59" s="64">
        <v>160</v>
      </c>
      <c r="E59" s="96"/>
      <c r="F59" s="68">
        <f t="shared" si="2"/>
        <v>0</v>
      </c>
      <c r="G59" s="66" t="s">
        <v>5</v>
      </c>
      <c r="H59" s="69"/>
      <c r="I59" s="64">
        <v>-8791</v>
      </c>
      <c r="J59" s="64"/>
    </row>
    <row r="60" spans="1:10" ht="120">
      <c r="A60" s="63">
        <f t="shared" si="1"/>
        <v>57</v>
      </c>
      <c r="B60" s="64" t="s">
        <v>2</v>
      </c>
      <c r="C60" s="63" t="s">
        <v>139</v>
      </c>
      <c r="D60" s="64">
        <v>180</v>
      </c>
      <c r="E60" s="96"/>
      <c r="F60" s="68">
        <f t="shared" si="2"/>
        <v>0</v>
      </c>
      <c r="G60" s="66" t="s">
        <v>3</v>
      </c>
      <c r="H60" s="69"/>
      <c r="I60" s="64">
        <v>-8792</v>
      </c>
      <c r="J60" s="64"/>
    </row>
    <row r="61" spans="1:10" ht="75" customHeight="1">
      <c r="A61" s="63">
        <f t="shared" si="1"/>
        <v>58</v>
      </c>
      <c r="B61" s="64" t="s">
        <v>106</v>
      </c>
      <c r="C61" s="63" t="s">
        <v>139</v>
      </c>
      <c r="D61" s="64">
        <v>1990</v>
      </c>
      <c r="E61" s="96"/>
      <c r="F61" s="68">
        <f t="shared" si="2"/>
        <v>0</v>
      </c>
      <c r="G61" s="81" t="s">
        <v>149</v>
      </c>
      <c r="H61" s="69"/>
      <c r="I61" s="64">
        <v>-1794</v>
      </c>
      <c r="J61" s="79"/>
    </row>
    <row r="62" spans="1:10" ht="75" customHeight="1">
      <c r="A62" s="63">
        <f t="shared" si="1"/>
        <v>59</v>
      </c>
      <c r="B62" s="64" t="s">
        <v>101</v>
      </c>
      <c r="C62" s="63" t="s">
        <v>139</v>
      </c>
      <c r="D62" s="64">
        <v>2102</v>
      </c>
      <c r="E62" s="96"/>
      <c r="F62" s="68">
        <f t="shared" si="2"/>
        <v>0</v>
      </c>
      <c r="G62" s="66" t="s">
        <v>102</v>
      </c>
      <c r="H62" s="77"/>
      <c r="I62" s="64">
        <v>-1799</v>
      </c>
      <c r="J62" s="64"/>
    </row>
    <row r="63" spans="1:10" ht="30">
      <c r="A63" s="63">
        <f t="shared" si="1"/>
        <v>60</v>
      </c>
      <c r="B63" s="74" t="s">
        <v>221</v>
      </c>
      <c r="C63" s="88" t="s">
        <v>139</v>
      </c>
      <c r="D63" s="74">
        <v>4026</v>
      </c>
      <c r="E63" s="97"/>
      <c r="F63" s="68">
        <f t="shared" si="2"/>
        <v>0</v>
      </c>
      <c r="G63" s="81" t="s">
        <v>172</v>
      </c>
      <c r="H63" s="89" t="s">
        <v>42</v>
      </c>
      <c r="I63" s="74">
        <v>-1773</v>
      </c>
      <c r="J63" s="81"/>
    </row>
    <row r="64" spans="1:10" ht="30">
      <c r="A64" s="63">
        <f t="shared" si="1"/>
        <v>61</v>
      </c>
      <c r="B64" s="74" t="s">
        <v>117</v>
      </c>
      <c r="C64" s="88" t="s">
        <v>139</v>
      </c>
      <c r="D64" s="74">
        <v>648</v>
      </c>
      <c r="E64" s="97"/>
      <c r="F64" s="68">
        <f t="shared" si="2"/>
        <v>0</v>
      </c>
      <c r="G64" s="81" t="s">
        <v>203</v>
      </c>
      <c r="H64" s="90"/>
      <c r="I64" s="74">
        <v>-1774</v>
      </c>
      <c r="J64" s="74"/>
    </row>
    <row r="65" spans="1:10" ht="30">
      <c r="A65" s="63">
        <f t="shared" si="1"/>
        <v>62</v>
      </c>
      <c r="B65" s="74" t="s">
        <v>48</v>
      </c>
      <c r="C65" s="88" t="s">
        <v>139</v>
      </c>
      <c r="D65" s="74">
        <v>105</v>
      </c>
      <c r="E65" s="97"/>
      <c r="F65" s="68">
        <f t="shared" si="2"/>
        <v>0</v>
      </c>
      <c r="G65" s="81" t="s">
        <v>204</v>
      </c>
      <c r="H65" s="90"/>
      <c r="I65" s="74">
        <v>-4671</v>
      </c>
      <c r="J65" s="74"/>
    </row>
    <row r="66" spans="1:10" ht="45">
      <c r="A66" s="63">
        <f t="shared" si="1"/>
        <v>63</v>
      </c>
      <c r="B66" s="74" t="s">
        <v>40</v>
      </c>
      <c r="C66" s="88" t="s">
        <v>139</v>
      </c>
      <c r="D66" s="74">
        <v>176</v>
      </c>
      <c r="E66" s="97"/>
      <c r="F66" s="68">
        <f t="shared" si="2"/>
        <v>0</v>
      </c>
      <c r="G66" s="81" t="s">
        <v>41</v>
      </c>
      <c r="H66" s="91"/>
      <c r="I66" s="74">
        <v>-4731</v>
      </c>
      <c r="J66" s="74"/>
    </row>
    <row r="67" spans="1:10" ht="111" customHeight="1">
      <c r="A67" s="63">
        <f t="shared" si="1"/>
        <v>64</v>
      </c>
      <c r="B67" s="74" t="s">
        <v>73</v>
      </c>
      <c r="C67" s="63" t="s">
        <v>139</v>
      </c>
      <c r="D67" s="64">
        <v>544</v>
      </c>
      <c r="E67" s="96"/>
      <c r="F67" s="68">
        <f t="shared" si="2"/>
        <v>0</v>
      </c>
      <c r="G67" s="66" t="s">
        <v>157</v>
      </c>
      <c r="H67" s="67" t="s">
        <v>96</v>
      </c>
      <c r="I67" s="64">
        <v>-1846</v>
      </c>
      <c r="J67" s="76"/>
    </row>
    <row r="68" spans="1:10" ht="65.25" customHeight="1">
      <c r="A68" s="63">
        <f t="shared" si="1"/>
        <v>65</v>
      </c>
      <c r="B68" s="74" t="s">
        <v>95</v>
      </c>
      <c r="C68" s="63" t="s">
        <v>139</v>
      </c>
      <c r="D68" s="64">
        <v>607</v>
      </c>
      <c r="E68" s="96"/>
      <c r="F68" s="68">
        <f aca="true" t="shared" si="3" ref="F68:F90">D68*E68</f>
        <v>0</v>
      </c>
      <c r="G68" s="66" t="s">
        <v>173</v>
      </c>
      <c r="H68" s="77"/>
      <c r="I68" s="64">
        <v>-1803</v>
      </c>
      <c r="J68" s="79"/>
    </row>
    <row r="69" spans="1:10" ht="65.25" customHeight="1">
      <c r="A69" s="63">
        <f t="shared" si="1"/>
        <v>66</v>
      </c>
      <c r="B69" s="74" t="s">
        <v>58</v>
      </c>
      <c r="C69" s="63" t="s">
        <v>139</v>
      </c>
      <c r="D69" s="64">
        <v>82</v>
      </c>
      <c r="E69" s="96"/>
      <c r="F69" s="68">
        <f t="shared" si="3"/>
        <v>0</v>
      </c>
      <c r="G69" s="81" t="s">
        <v>145</v>
      </c>
      <c r="H69" s="67" t="s">
        <v>57</v>
      </c>
      <c r="I69" s="64">
        <v>-2424</v>
      </c>
      <c r="J69" s="74"/>
    </row>
    <row r="70" spans="1:10" ht="135">
      <c r="A70" s="63">
        <f aca="true" t="shared" si="4" ref="A70:A90">A69+1</f>
        <v>67</v>
      </c>
      <c r="B70" s="74" t="s">
        <v>56</v>
      </c>
      <c r="C70" s="63" t="s">
        <v>139</v>
      </c>
      <c r="D70" s="64">
        <v>635</v>
      </c>
      <c r="E70" s="96"/>
      <c r="F70" s="68">
        <f t="shared" si="3"/>
        <v>0</v>
      </c>
      <c r="G70" s="81" t="s">
        <v>150</v>
      </c>
      <c r="H70" s="77"/>
      <c r="I70" s="64">
        <v>-2971</v>
      </c>
      <c r="J70" s="64"/>
    </row>
    <row r="71" spans="1:10" ht="75">
      <c r="A71" s="63">
        <f t="shared" si="4"/>
        <v>68</v>
      </c>
      <c r="B71" s="78" t="s">
        <v>35</v>
      </c>
      <c r="C71" s="63" t="s">
        <v>139</v>
      </c>
      <c r="D71" s="64">
        <v>203</v>
      </c>
      <c r="E71" s="96"/>
      <c r="F71" s="68">
        <f t="shared" si="3"/>
        <v>0</v>
      </c>
      <c r="G71" s="66" t="s">
        <v>174</v>
      </c>
      <c r="H71" s="67" t="s">
        <v>36</v>
      </c>
      <c r="I71" s="64">
        <v>-5832</v>
      </c>
      <c r="J71" s="64"/>
    </row>
    <row r="72" spans="1:10" ht="120">
      <c r="A72" s="63">
        <f t="shared" si="4"/>
        <v>69</v>
      </c>
      <c r="B72" s="64" t="s">
        <v>52</v>
      </c>
      <c r="C72" s="63" t="s">
        <v>139</v>
      </c>
      <c r="D72" s="64">
        <v>35</v>
      </c>
      <c r="E72" s="96"/>
      <c r="F72" s="68">
        <f t="shared" si="3"/>
        <v>0</v>
      </c>
      <c r="G72" s="66" t="s">
        <v>53</v>
      </c>
      <c r="H72" s="69"/>
      <c r="I72" s="64">
        <v>-4611</v>
      </c>
      <c r="J72" s="64"/>
    </row>
    <row r="73" spans="1:10" ht="120">
      <c r="A73" s="63">
        <f t="shared" si="4"/>
        <v>70</v>
      </c>
      <c r="B73" s="78" t="s">
        <v>71</v>
      </c>
      <c r="C73" s="63" t="s">
        <v>139</v>
      </c>
      <c r="D73" s="64">
        <v>1838</v>
      </c>
      <c r="E73" s="96"/>
      <c r="F73" s="68">
        <f t="shared" si="3"/>
        <v>0</v>
      </c>
      <c r="G73" s="66" t="s">
        <v>175</v>
      </c>
      <c r="H73" s="77"/>
      <c r="I73" s="64">
        <v>-1854</v>
      </c>
      <c r="J73" s="64"/>
    </row>
    <row r="74" spans="1:10" ht="116.25">
      <c r="A74" s="63">
        <f t="shared" si="4"/>
        <v>71</v>
      </c>
      <c r="B74" s="78" t="s">
        <v>222</v>
      </c>
      <c r="C74" s="63" t="s">
        <v>139</v>
      </c>
      <c r="D74" s="64">
        <v>194</v>
      </c>
      <c r="E74" s="96"/>
      <c r="F74" s="68">
        <f t="shared" si="3"/>
        <v>0</v>
      </c>
      <c r="G74" s="66" t="s">
        <v>176</v>
      </c>
      <c r="H74" s="84" t="s">
        <v>70</v>
      </c>
      <c r="I74" s="64">
        <v>-1856</v>
      </c>
      <c r="J74" s="64"/>
    </row>
    <row r="75" spans="1:10" ht="60">
      <c r="A75" s="63">
        <f t="shared" si="4"/>
        <v>72</v>
      </c>
      <c r="B75" s="64" t="s">
        <v>124</v>
      </c>
      <c r="C75" s="63" t="s">
        <v>139</v>
      </c>
      <c r="D75" s="64">
        <v>360</v>
      </c>
      <c r="E75" s="96"/>
      <c r="F75" s="68">
        <f t="shared" si="3"/>
        <v>0</v>
      </c>
      <c r="G75" s="66" t="s">
        <v>177</v>
      </c>
      <c r="H75" s="69"/>
      <c r="I75" s="64">
        <v>-1756</v>
      </c>
      <c r="J75" s="64"/>
    </row>
    <row r="76" spans="1:10" ht="75">
      <c r="A76" s="63">
        <f t="shared" si="4"/>
        <v>73</v>
      </c>
      <c r="B76" s="64" t="s">
        <v>125</v>
      </c>
      <c r="C76" s="63" t="s">
        <v>139</v>
      </c>
      <c r="D76" s="64">
        <v>1150</v>
      </c>
      <c r="E76" s="96"/>
      <c r="F76" s="68">
        <f t="shared" si="3"/>
        <v>0</v>
      </c>
      <c r="G76" s="66" t="s">
        <v>179</v>
      </c>
      <c r="H76" s="69"/>
      <c r="I76" s="64">
        <v>-1755</v>
      </c>
      <c r="J76" s="64"/>
    </row>
    <row r="77" spans="1:10" ht="75">
      <c r="A77" s="63">
        <f t="shared" si="4"/>
        <v>74</v>
      </c>
      <c r="B77" s="64" t="s">
        <v>123</v>
      </c>
      <c r="C77" s="63" t="s">
        <v>139</v>
      </c>
      <c r="D77" s="64">
        <v>400</v>
      </c>
      <c r="E77" s="96"/>
      <c r="F77" s="68">
        <f t="shared" si="3"/>
        <v>0</v>
      </c>
      <c r="G77" s="66" t="s">
        <v>178</v>
      </c>
      <c r="H77" s="69"/>
      <c r="I77" s="64">
        <v>-1758</v>
      </c>
      <c r="J77" s="64"/>
    </row>
    <row r="78" spans="1:10" ht="75">
      <c r="A78" s="63">
        <f t="shared" si="4"/>
        <v>75</v>
      </c>
      <c r="B78" s="64" t="s">
        <v>122</v>
      </c>
      <c r="C78" s="63" t="s">
        <v>139</v>
      </c>
      <c r="D78" s="64">
        <v>11950</v>
      </c>
      <c r="E78" s="96"/>
      <c r="F78" s="68">
        <f t="shared" si="3"/>
        <v>0</v>
      </c>
      <c r="G78" s="66" t="s">
        <v>180</v>
      </c>
      <c r="H78" s="69"/>
      <c r="I78" s="64">
        <v>-1761</v>
      </c>
      <c r="J78" s="64"/>
    </row>
    <row r="79" spans="1:10" ht="75">
      <c r="A79" s="63">
        <f t="shared" si="4"/>
        <v>76</v>
      </c>
      <c r="B79" s="64" t="s">
        <v>121</v>
      </c>
      <c r="C79" s="63" t="s">
        <v>139</v>
      </c>
      <c r="D79" s="64">
        <v>6940</v>
      </c>
      <c r="E79" s="96"/>
      <c r="F79" s="68">
        <f t="shared" si="3"/>
        <v>0</v>
      </c>
      <c r="G79" s="66" t="s">
        <v>181</v>
      </c>
      <c r="H79" s="69"/>
      <c r="I79" s="64">
        <v>-1762</v>
      </c>
      <c r="J79" s="64"/>
    </row>
    <row r="80" spans="1:10" ht="75">
      <c r="A80" s="63">
        <f t="shared" si="4"/>
        <v>77</v>
      </c>
      <c r="B80" s="64" t="s">
        <v>120</v>
      </c>
      <c r="C80" s="63" t="s">
        <v>139</v>
      </c>
      <c r="D80" s="64">
        <v>1525</v>
      </c>
      <c r="E80" s="96"/>
      <c r="F80" s="68">
        <f t="shared" si="3"/>
        <v>0</v>
      </c>
      <c r="G80" s="66" t="s">
        <v>182</v>
      </c>
      <c r="H80" s="69"/>
      <c r="I80" s="64">
        <v>-1763</v>
      </c>
      <c r="J80" s="64"/>
    </row>
    <row r="81" spans="1:10" ht="75">
      <c r="A81" s="63">
        <f t="shared" si="4"/>
        <v>78</v>
      </c>
      <c r="B81" s="64" t="s">
        <v>119</v>
      </c>
      <c r="C81" s="63" t="s">
        <v>139</v>
      </c>
      <c r="D81" s="64">
        <v>4350</v>
      </c>
      <c r="E81" s="96"/>
      <c r="F81" s="68">
        <f t="shared" si="3"/>
        <v>0</v>
      </c>
      <c r="G81" s="66" t="s">
        <v>183</v>
      </c>
      <c r="H81" s="69"/>
      <c r="I81" s="64">
        <v>-1765</v>
      </c>
      <c r="J81" s="64"/>
    </row>
    <row r="82" spans="1:10" ht="75">
      <c r="A82" s="63">
        <f t="shared" si="4"/>
        <v>79</v>
      </c>
      <c r="B82" s="64" t="s">
        <v>118</v>
      </c>
      <c r="C82" s="63" t="s">
        <v>139</v>
      </c>
      <c r="D82" s="64">
        <v>4140</v>
      </c>
      <c r="E82" s="96"/>
      <c r="F82" s="68">
        <f t="shared" si="3"/>
        <v>0</v>
      </c>
      <c r="G82" s="66" t="s">
        <v>184</v>
      </c>
      <c r="H82" s="69"/>
      <c r="I82" s="64">
        <v>-1766</v>
      </c>
      <c r="J82" s="64"/>
    </row>
    <row r="83" spans="1:10" ht="60">
      <c r="A83" s="63">
        <f t="shared" si="4"/>
        <v>80</v>
      </c>
      <c r="B83" s="64" t="s">
        <v>49</v>
      </c>
      <c r="C83" s="63" t="s">
        <v>139</v>
      </c>
      <c r="D83" s="64">
        <v>723</v>
      </c>
      <c r="E83" s="96"/>
      <c r="F83" s="68">
        <f t="shared" si="3"/>
        <v>0</v>
      </c>
      <c r="G83" s="66" t="s">
        <v>185</v>
      </c>
      <c r="H83" s="77"/>
      <c r="I83" s="64">
        <v>-4669</v>
      </c>
      <c r="J83" s="64"/>
    </row>
    <row r="84" spans="1:10" ht="105">
      <c r="A84" s="63">
        <f t="shared" si="4"/>
        <v>81</v>
      </c>
      <c r="B84" s="64" t="s">
        <v>62</v>
      </c>
      <c r="C84" s="63" t="s">
        <v>139</v>
      </c>
      <c r="D84" s="64">
        <v>1021</v>
      </c>
      <c r="E84" s="96"/>
      <c r="F84" s="68">
        <f t="shared" si="3"/>
        <v>0</v>
      </c>
      <c r="G84" s="66" t="s">
        <v>152</v>
      </c>
      <c r="H84" s="67" t="s">
        <v>63</v>
      </c>
      <c r="I84" s="64">
        <v>-2390</v>
      </c>
      <c r="J84" s="64"/>
    </row>
    <row r="85" spans="1:10" ht="90">
      <c r="A85" s="70">
        <f t="shared" si="4"/>
        <v>82</v>
      </c>
      <c r="B85" s="71" t="s">
        <v>67</v>
      </c>
      <c r="C85" s="70" t="s">
        <v>139</v>
      </c>
      <c r="D85" s="71">
        <v>14894</v>
      </c>
      <c r="E85" s="96"/>
      <c r="F85" s="72">
        <f t="shared" si="3"/>
        <v>0</v>
      </c>
      <c r="G85" s="73" t="s">
        <v>151</v>
      </c>
      <c r="H85" s="77"/>
      <c r="I85" s="71">
        <v>-2375</v>
      </c>
      <c r="J85" s="99"/>
    </row>
    <row r="86" spans="1:10" ht="45">
      <c r="A86" s="63">
        <f t="shared" si="4"/>
        <v>83</v>
      </c>
      <c r="B86" s="64" t="s">
        <v>47</v>
      </c>
      <c r="C86" s="63" t="s">
        <v>140</v>
      </c>
      <c r="D86" s="64">
        <v>120</v>
      </c>
      <c r="E86" s="96"/>
      <c r="F86" s="68">
        <f t="shared" si="3"/>
        <v>0</v>
      </c>
      <c r="G86" s="66" t="s">
        <v>186</v>
      </c>
      <c r="H86" s="67" t="s">
        <v>47</v>
      </c>
      <c r="I86" s="64">
        <v>-1783</v>
      </c>
      <c r="J86" s="64"/>
    </row>
    <row r="87" spans="1:10" ht="105">
      <c r="A87" s="63">
        <f t="shared" si="4"/>
        <v>84</v>
      </c>
      <c r="B87" s="64" t="s">
        <v>46</v>
      </c>
      <c r="C87" s="63" t="s">
        <v>153</v>
      </c>
      <c r="D87" s="64">
        <v>12</v>
      </c>
      <c r="E87" s="96"/>
      <c r="F87" s="68">
        <f t="shared" si="3"/>
        <v>0</v>
      </c>
      <c r="G87" s="66" t="s">
        <v>187</v>
      </c>
      <c r="H87" s="77"/>
      <c r="I87" s="64">
        <v>-4674</v>
      </c>
      <c r="J87" s="64"/>
    </row>
    <row r="88" spans="1:10" ht="75">
      <c r="A88" s="63">
        <f t="shared" si="4"/>
        <v>85</v>
      </c>
      <c r="B88" s="64" t="s">
        <v>34</v>
      </c>
      <c r="C88" s="63" t="s">
        <v>153</v>
      </c>
      <c r="D88" s="64">
        <v>135</v>
      </c>
      <c r="E88" s="96"/>
      <c r="F88" s="68">
        <f t="shared" si="3"/>
        <v>0</v>
      </c>
      <c r="G88" s="66" t="s">
        <v>188</v>
      </c>
      <c r="H88" s="67" t="s">
        <v>138</v>
      </c>
      <c r="I88" s="64">
        <v>-5870</v>
      </c>
      <c r="J88" s="64"/>
    </row>
    <row r="89" spans="1:10" ht="75">
      <c r="A89" s="63">
        <f t="shared" si="4"/>
        <v>86</v>
      </c>
      <c r="B89" s="64" t="s">
        <v>110</v>
      </c>
      <c r="C89" s="63" t="s">
        <v>153</v>
      </c>
      <c r="D89" s="64">
        <v>6</v>
      </c>
      <c r="E89" s="96"/>
      <c r="F89" s="68">
        <f t="shared" si="3"/>
        <v>0</v>
      </c>
      <c r="G89" s="66" t="s">
        <v>189</v>
      </c>
      <c r="H89" s="69"/>
      <c r="I89" s="64">
        <v>-1781</v>
      </c>
      <c r="J89" s="64"/>
    </row>
    <row r="90" spans="1:10" ht="60">
      <c r="A90" s="70">
        <f t="shared" si="4"/>
        <v>87</v>
      </c>
      <c r="B90" s="71" t="s">
        <v>111</v>
      </c>
      <c r="C90" s="70" t="s">
        <v>140</v>
      </c>
      <c r="D90" s="71">
        <v>667</v>
      </c>
      <c r="E90" s="96"/>
      <c r="F90" s="72">
        <f t="shared" si="3"/>
        <v>0</v>
      </c>
      <c r="G90" s="87" t="s">
        <v>190</v>
      </c>
      <c r="H90" s="77"/>
      <c r="I90" s="71">
        <v>-1780</v>
      </c>
      <c r="J90" s="98"/>
    </row>
    <row r="91" spans="1:10" ht="15">
      <c r="A91" s="63"/>
      <c r="B91" s="64"/>
      <c r="C91" s="63"/>
      <c r="D91" s="64">
        <f>SUM(D4:D90)</f>
        <v>84546</v>
      </c>
      <c r="E91" s="80"/>
      <c r="F91" s="92">
        <f>SUM(F4:F90)</f>
        <v>0</v>
      </c>
      <c r="G91" s="66"/>
      <c r="H91" s="64"/>
      <c r="I91" s="64"/>
      <c r="J91" s="64"/>
    </row>
  </sheetData>
  <sheetProtection algorithmName="SHA-512" hashValue="49/N7iW4kHti0+bhErXQTJ+QLrRlMvRg4GWbCh9DUBu+5qmZKkJTRRLxz5xH5PbQty3xsG8vbvxlVwolkOiIrQ==" saltValue="fzJUo2PhdUTVwOCTaQYCmg==" spinCount="100000" sheet="1" objects="1" scenarios="1" selectLockedCells="1"/>
  <mergeCells count="20">
    <mergeCell ref="H88:H90"/>
    <mergeCell ref="H69:H70"/>
    <mergeCell ref="H4:H13"/>
    <mergeCell ref="H21:H23"/>
    <mergeCell ref="H24:H26"/>
    <mergeCell ref="H27:H35"/>
    <mergeCell ref="H71:H73"/>
    <mergeCell ref="H67:H68"/>
    <mergeCell ref="H14:H20"/>
    <mergeCell ref="H46:H48"/>
    <mergeCell ref="H36:H37"/>
    <mergeCell ref="H41:H45"/>
    <mergeCell ref="H49:H50"/>
    <mergeCell ref="H51:H62"/>
    <mergeCell ref="H63:H66"/>
    <mergeCell ref="A1:J1"/>
    <mergeCell ref="A2:J2"/>
    <mergeCell ref="H75:H83"/>
    <mergeCell ref="H84:H85"/>
    <mergeCell ref="H86:H87"/>
  </mergeCells>
  <printOptions/>
  <pageMargins left="0.7" right="0.7" top="0.75" bottom="0.75" header="0.3" footer="0.3"/>
  <pageSetup fitToHeight="0" fitToWidth="1" horizontalDpi="600" verticalDpi="600" orientation="portrait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Frýdová</dc:creator>
  <cp:keywords/>
  <dc:description/>
  <cp:lastModifiedBy>Andrea Frýdová</cp:lastModifiedBy>
  <cp:lastPrinted>2023-01-25T13:34:17Z</cp:lastPrinted>
  <dcterms:created xsi:type="dcterms:W3CDTF">2023-01-10T08:41:44Z</dcterms:created>
  <dcterms:modified xsi:type="dcterms:W3CDTF">2023-01-26T11:44:34Z</dcterms:modified>
  <cp:category/>
  <cp:version/>
  <cp:contentType/>
  <cp:contentStatus/>
</cp:coreProperties>
</file>