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Pěstební sumář" sheetId="1" r:id="rId1"/>
    <sheet name="Sumář sadebního materiálu" sheetId="2" r:id="rId2"/>
  </sheets>
  <definedNames/>
  <calcPr fullCalcOnLoad="1"/>
</workbook>
</file>

<file path=xl/sharedStrings.xml><?xml version="1.0" encoding="utf-8"?>
<sst xmlns="http://schemas.openxmlformats.org/spreadsheetml/2006/main" count="82" uniqueCount="59">
  <si>
    <t>ha</t>
  </si>
  <si>
    <t>MJ</t>
  </si>
  <si>
    <t>km</t>
  </si>
  <si>
    <t xml:space="preserve">Nátěr kultur repelenty zimní </t>
  </si>
  <si>
    <t xml:space="preserve">Vyžínání křovinořezem v pruzích </t>
  </si>
  <si>
    <t xml:space="preserve">Ruční práce </t>
  </si>
  <si>
    <t>hod</t>
  </si>
  <si>
    <t xml:space="preserve">Oplocenky drátěné + vyztužení dřevem </t>
  </si>
  <si>
    <t>Likvidace oplocenek - odvoz pletiva</t>
  </si>
  <si>
    <t xml:space="preserve">V případě sadby je počítána pouze cena za práce, cenu za sazenice doplňte z tabulky sumář sadebního materiálu </t>
  </si>
  <si>
    <t>Podvýkon</t>
  </si>
  <si>
    <t>Celkem MJ</t>
  </si>
  <si>
    <t xml:space="preserve">Sazenice (cena z tabulky sumáře sadebního materiálu) </t>
  </si>
  <si>
    <t>Cena za práci / 1 MJ
(v Kč bez DPH)</t>
  </si>
  <si>
    <t>Cena celkem
(v Kč bez DPH)</t>
  </si>
  <si>
    <t>U jednotlivých činností doplňte cenu za měrnou jednotku, práce včetně materiálu (cena bez DPH)</t>
  </si>
  <si>
    <t>Celkem (bez DPH)</t>
  </si>
  <si>
    <t>Dřevina</t>
  </si>
  <si>
    <t>BK</t>
  </si>
  <si>
    <t>OL</t>
  </si>
  <si>
    <t>Výška
(cm)</t>
  </si>
  <si>
    <t>Celkem</t>
  </si>
  <si>
    <t xml:space="preserve">Příprava půdy drcení klestu a podrostu </t>
  </si>
  <si>
    <t xml:space="preserve">Příprava půdy na holině - naorání hvězdice </t>
  </si>
  <si>
    <t xml:space="preserve">Chemicky - celoplošně před zalesněním  </t>
  </si>
  <si>
    <t xml:space="preserve">Sadba - do připravené půdy  </t>
  </si>
  <si>
    <t xml:space="preserve">Sadba -  vylepšování  </t>
  </si>
  <si>
    <t>-</t>
  </si>
  <si>
    <t>Ochrana kultur chemicky - v pruzích</t>
  </si>
  <si>
    <t>Údržba o opravy oplocenek</t>
  </si>
  <si>
    <t>Prořezávky</t>
  </si>
  <si>
    <t>BO</t>
  </si>
  <si>
    <t>SM</t>
  </si>
  <si>
    <t>JD</t>
  </si>
  <si>
    <t>MD</t>
  </si>
  <si>
    <t xml:space="preserve">DB </t>
  </si>
  <si>
    <t>JV</t>
  </si>
  <si>
    <t>Množství v tis. (ks)</t>
  </si>
  <si>
    <t xml:space="preserve">Postřik sazenic klikoroh </t>
  </si>
  <si>
    <t>1000 ks</t>
  </si>
  <si>
    <t>Ruční práce  JMP</t>
  </si>
  <si>
    <t>Cena celkem
(bez DPH)</t>
  </si>
  <si>
    <t>Cena za 1 000 ks
(bez DPH)</t>
  </si>
  <si>
    <t>Nabídkový list pěstebních činností na rok 2023 - Sumář sadebního materiálu</t>
  </si>
  <si>
    <t>15-25</t>
  </si>
  <si>
    <t>26-35</t>
  </si>
  <si>
    <t>26-36</t>
  </si>
  <si>
    <t>51-70</t>
  </si>
  <si>
    <t>JL</t>
  </si>
  <si>
    <t>DG</t>
  </si>
  <si>
    <t>QP60</t>
  </si>
  <si>
    <t>JDO</t>
  </si>
  <si>
    <t>QP 60</t>
  </si>
  <si>
    <t>TR</t>
  </si>
  <si>
    <t xml:space="preserve">poloodrostek </t>
  </si>
  <si>
    <t>JB</t>
  </si>
  <si>
    <t>HR</t>
  </si>
  <si>
    <t xml:space="preserve">Sadba poloodrostků </t>
  </si>
  <si>
    <t>Nabídkový list pěstebních činností na rok 2023 - Pěstební sumář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</si>
</sst>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#,##0.000"/>
    <numFmt numFmtId="172" formatCode="#,##0.0"/>
    <numFmt numFmtId="173" formatCode="0.000"/>
    <numFmt numFmtId="174" formatCode="[$¥€-2]\ #\ ##,000_);[Red]\([$€-2]\ #\ ##,000\)"/>
    <numFmt numFmtId="175" formatCode="#,##0.00\ _K_č"/>
    <numFmt numFmtId="176" formatCode="#,##0.00\ &quot;Kč&quot;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theme="0" tint="-0.04997999966144562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04997999966144562"/>
      </left>
      <right style="thin">
        <color theme="0" tint="-0.04997999966144562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04997999966144562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3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3" fontId="21" fillId="0" borderId="0" xfId="0" applyNumberFormat="1" applyFont="1" applyAlignment="1" applyProtection="1">
      <alignment horizontal="center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75" fontId="21" fillId="0" borderId="15" xfId="0" applyNumberFormat="1" applyFont="1" applyBorder="1" applyAlignment="1" applyProtection="1">
      <alignment horizontal="right" vertical="center" indent="2"/>
      <protection/>
    </xf>
    <xf numFmtId="175" fontId="21" fillId="0" borderId="16" xfId="0" applyNumberFormat="1" applyFont="1" applyBorder="1" applyAlignment="1" applyProtection="1">
      <alignment horizontal="right" vertical="center" indent="2"/>
      <protection/>
    </xf>
    <xf numFmtId="176" fontId="21" fillId="24" borderId="17" xfId="0" applyNumberFormat="1" applyFont="1" applyFill="1" applyBorder="1" applyAlignment="1" applyProtection="1">
      <alignment horizontal="right" vertical="center" indent="2"/>
      <protection/>
    </xf>
    <xf numFmtId="175" fontId="21" fillId="0" borderId="18" xfId="0" applyNumberFormat="1" applyFont="1" applyBorder="1" applyAlignment="1" applyProtection="1">
      <alignment horizontal="right" vertical="center" indent="2"/>
      <protection/>
    </xf>
    <xf numFmtId="176" fontId="23" fillId="24" borderId="19" xfId="0" applyNumberFormat="1" applyFont="1" applyFill="1" applyBorder="1" applyAlignment="1" applyProtection="1">
      <alignment horizontal="right" vertical="center" indent="2"/>
      <protection/>
    </xf>
    <xf numFmtId="175" fontId="21" fillId="24" borderId="20" xfId="0" applyNumberFormat="1" applyFont="1" applyFill="1" applyBorder="1" applyAlignment="1" applyProtection="1">
      <alignment horizontal="right" vertical="center" indent="4"/>
      <protection/>
    </xf>
    <xf numFmtId="4" fontId="21" fillId="0" borderId="13" xfId="0" applyNumberFormat="1" applyFont="1" applyFill="1" applyBorder="1" applyAlignment="1" applyProtection="1">
      <alignment horizontal="right" vertical="center" indent="4"/>
      <protection locked="0"/>
    </xf>
    <xf numFmtId="4" fontId="21" fillId="0" borderId="14" xfId="0" applyNumberFormat="1" applyFont="1" applyFill="1" applyBorder="1" applyAlignment="1" applyProtection="1">
      <alignment horizontal="right" vertical="center" indent="4"/>
      <protection locked="0"/>
    </xf>
    <xf numFmtId="0" fontId="21" fillId="0" borderId="21" xfId="0" applyFont="1" applyFill="1" applyBorder="1" applyAlignment="1" applyProtection="1">
      <alignment horizontal="left" vertical="center" indent="1"/>
      <protection/>
    </xf>
    <xf numFmtId="4" fontId="21" fillId="0" borderId="13" xfId="0" applyNumberFormat="1" applyFont="1" applyFill="1" applyBorder="1" applyAlignment="1" applyProtection="1">
      <alignment horizontal="right" vertical="center" inden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left" vertical="center" indent="1"/>
      <protection/>
    </xf>
    <xf numFmtId="4" fontId="21" fillId="0" borderId="13" xfId="0" applyNumberFormat="1" applyFont="1" applyBorder="1" applyAlignment="1" applyProtection="1">
      <alignment horizontal="right" vertical="center" indent="1"/>
      <protection/>
    </xf>
    <xf numFmtId="0" fontId="21" fillId="0" borderId="22" xfId="0" applyFont="1" applyBorder="1" applyAlignment="1" applyProtection="1">
      <alignment horizontal="left" vertical="center" inden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4" fontId="21" fillId="0" borderId="14" xfId="0" applyNumberFormat="1" applyFont="1" applyBorder="1" applyAlignment="1" applyProtection="1">
      <alignment horizontal="right" vertical="center" inden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4" fontId="21" fillId="0" borderId="23" xfId="0" applyNumberFormat="1" applyFont="1" applyFill="1" applyBorder="1" applyAlignment="1" applyProtection="1">
      <alignment horizontal="right" vertical="center" indent="1"/>
      <protection/>
    </xf>
    <xf numFmtId="0" fontId="21" fillId="0" borderId="22" xfId="0" applyFont="1" applyFill="1" applyBorder="1" applyAlignment="1" applyProtection="1">
      <alignment horizontal="left" vertical="center" indent="1"/>
      <protection/>
    </xf>
    <xf numFmtId="0" fontId="21" fillId="0" borderId="24" xfId="0" applyFont="1" applyFill="1" applyBorder="1" applyAlignment="1" applyProtection="1">
      <alignment horizontal="left" vertical="center" indent="1"/>
      <protection/>
    </xf>
    <xf numFmtId="176" fontId="23" fillId="24" borderId="25" xfId="0" applyNumberFormat="1" applyFont="1" applyFill="1" applyBorder="1" applyAlignment="1" applyProtection="1">
      <alignment horizontal="right" vertical="center" indent="1"/>
      <protection/>
    </xf>
    <xf numFmtId="0" fontId="21" fillId="0" borderId="13" xfId="0" applyFont="1" applyFill="1" applyBorder="1" applyAlignment="1" applyProtection="1">
      <alignment horizontal="right" vertical="center" indent="1"/>
      <protection/>
    </xf>
    <xf numFmtId="0" fontId="21" fillId="0" borderId="14" xfId="0" applyFont="1" applyFill="1" applyBorder="1" applyAlignment="1" applyProtection="1">
      <alignment horizontal="right" vertical="center" indent="1"/>
      <protection/>
    </xf>
    <xf numFmtId="4" fontId="23" fillId="24" borderId="26" xfId="0" applyNumberFormat="1" applyFont="1" applyFill="1" applyBorder="1" applyAlignment="1" applyProtection="1">
      <alignment horizontal="left" vertical="center" indent="1"/>
      <protection/>
    </xf>
    <xf numFmtId="176" fontId="23" fillId="24" borderId="26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right" vertical="center" indent="1"/>
      <protection locked="0"/>
    </xf>
    <xf numFmtId="176" fontId="21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176" fontId="21" fillId="0" borderId="27" xfId="0" applyNumberFormat="1" applyFont="1" applyFill="1" applyBorder="1" applyAlignment="1" applyProtection="1">
      <alignment horizontal="right" vertical="center" indent="1"/>
      <protection/>
    </xf>
    <xf numFmtId="176" fontId="21" fillId="0" borderId="18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Alignment="1" applyProtection="1">
      <alignment horizontal="left" vertical="center" indent="1"/>
      <protection/>
    </xf>
    <xf numFmtId="0" fontId="23" fillId="24" borderId="28" xfId="0" applyFont="1" applyFill="1" applyBorder="1" applyAlignment="1" applyProtection="1">
      <alignment horizontal="left" vertical="center" indent="1"/>
      <protection/>
    </xf>
    <xf numFmtId="0" fontId="23" fillId="24" borderId="29" xfId="0" applyFont="1" applyFill="1" applyBorder="1" applyAlignment="1" applyProtection="1">
      <alignment horizontal="left" vertical="center" indent="1"/>
      <protection/>
    </xf>
    <xf numFmtId="0" fontId="21" fillId="24" borderId="30" xfId="0" applyFont="1" applyFill="1" applyBorder="1" applyAlignment="1" applyProtection="1">
      <alignment horizontal="left" vertical="center" indent="1"/>
      <protection/>
    </xf>
    <xf numFmtId="0" fontId="21" fillId="24" borderId="31" xfId="0" applyFont="1" applyFill="1" applyBorder="1" applyAlignment="1" applyProtection="1">
      <alignment horizontal="left" vertical="center" indent="1"/>
      <protection/>
    </xf>
    <xf numFmtId="0" fontId="21" fillId="24" borderId="32" xfId="0" applyFont="1" applyFill="1" applyBorder="1" applyAlignment="1" applyProtection="1">
      <alignment horizontal="left" vertical="center" indent="1"/>
      <protection/>
    </xf>
    <xf numFmtId="0" fontId="22" fillId="0" borderId="0" xfId="0" applyFont="1" applyAlignment="1" applyProtection="1">
      <alignment horizontal="center"/>
      <protection/>
    </xf>
    <xf numFmtId="0" fontId="23" fillId="24" borderId="33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34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3" fillId="24" borderId="35" xfId="0" applyFont="1" applyFill="1" applyBorder="1" applyAlignment="1" applyProtection="1">
      <alignment horizontal="left" vertical="center" indent="1"/>
      <protection/>
    </xf>
    <xf numFmtId="0" fontId="23" fillId="24" borderId="26" xfId="0" applyFont="1" applyFill="1" applyBorder="1" applyAlignment="1" applyProtection="1">
      <alignment horizontal="left" vertical="center" indent="1"/>
      <protection/>
    </xf>
    <xf numFmtId="0" fontId="23" fillId="24" borderId="36" xfId="0" applyFont="1" applyFill="1" applyBorder="1" applyAlignment="1" applyProtection="1">
      <alignment horizontal="center" vertical="center" wrapText="1"/>
      <protection/>
    </xf>
    <xf numFmtId="0" fontId="23" fillId="24" borderId="37" xfId="0" applyFont="1" applyFill="1" applyBorder="1" applyAlignment="1" applyProtection="1">
      <alignment horizontal="center" vertical="center" wrapText="1"/>
      <protection/>
    </xf>
    <xf numFmtId="0" fontId="23" fillId="24" borderId="38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3" xfId="36"/>
    <cellStyle name="Čárka 4" xfId="37"/>
    <cellStyle name="Comma [0]" xfId="38"/>
    <cellStyle name="Hyperlink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oznámka 2" xfId="52"/>
    <cellStyle name="Poznámka 3" xfId="53"/>
    <cellStyle name="Poznámka 4" xfId="54"/>
    <cellStyle name="Poznámka 5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44.7109375" style="2" customWidth="1"/>
    <col min="2" max="3" width="13.7109375" style="2" customWidth="1"/>
    <col min="4" max="5" width="25.7109375" style="2" customWidth="1"/>
    <col min="6" max="6" width="16.7109375" style="2" customWidth="1"/>
    <col min="7" max="16384" width="9.140625" style="2" customWidth="1"/>
  </cols>
  <sheetData>
    <row r="1" spans="1:5" s="1" customFormat="1" ht="49.5" customHeight="1">
      <c r="A1" s="49" t="s">
        <v>58</v>
      </c>
      <c r="B1" s="49"/>
      <c r="C1" s="49"/>
      <c r="D1" s="49"/>
      <c r="E1" s="49"/>
    </row>
    <row r="2" ht="9.75" customHeight="1"/>
    <row r="3" ht="9.75" customHeight="1" thickBot="1"/>
    <row r="4" spans="1:5" ht="34.5" customHeight="1" thickBot="1">
      <c r="A4" s="3" t="s">
        <v>10</v>
      </c>
      <c r="B4" s="4" t="s">
        <v>1</v>
      </c>
      <c r="C4" s="5" t="s">
        <v>11</v>
      </c>
      <c r="D4" s="4" t="s">
        <v>13</v>
      </c>
      <c r="E4" s="6" t="s">
        <v>14</v>
      </c>
    </row>
    <row r="5" spans="1:5" ht="20.25" customHeight="1" thickTop="1">
      <c r="A5" s="24" t="s">
        <v>22</v>
      </c>
      <c r="B5" s="23" t="s">
        <v>0</v>
      </c>
      <c r="C5" s="25">
        <v>17.41</v>
      </c>
      <c r="D5" s="19"/>
      <c r="E5" s="13">
        <f aca="true" t="shared" si="0" ref="E5:E10">C5*D5</f>
        <v>0</v>
      </c>
    </row>
    <row r="6" spans="1:6" ht="20.25" customHeight="1">
      <c r="A6" s="24" t="s">
        <v>23</v>
      </c>
      <c r="B6" s="23" t="s">
        <v>0</v>
      </c>
      <c r="C6" s="25">
        <v>16.73</v>
      </c>
      <c r="D6" s="19"/>
      <c r="E6" s="13">
        <f t="shared" si="0"/>
        <v>0</v>
      </c>
      <c r="F6" s="8"/>
    </row>
    <row r="7" spans="1:6" ht="20.25" customHeight="1">
      <c r="A7" s="24" t="s">
        <v>24</v>
      </c>
      <c r="B7" s="23" t="s">
        <v>0</v>
      </c>
      <c r="C7" s="25">
        <v>9.77</v>
      </c>
      <c r="D7" s="19"/>
      <c r="E7" s="13">
        <f t="shared" si="0"/>
        <v>0</v>
      </c>
      <c r="F7" s="8"/>
    </row>
    <row r="8" spans="1:6" ht="20.25" customHeight="1">
      <c r="A8" s="24" t="s">
        <v>25</v>
      </c>
      <c r="B8" s="23" t="s">
        <v>39</v>
      </c>
      <c r="C8" s="25">
        <v>176</v>
      </c>
      <c r="D8" s="19"/>
      <c r="E8" s="14">
        <f t="shared" si="0"/>
        <v>0</v>
      </c>
      <c r="F8" s="8"/>
    </row>
    <row r="9" spans="1:6" ht="20.25" customHeight="1">
      <c r="A9" s="24" t="s">
        <v>26</v>
      </c>
      <c r="B9" s="23" t="s">
        <v>39</v>
      </c>
      <c r="C9" s="25">
        <v>20</v>
      </c>
      <c r="D9" s="19"/>
      <c r="E9" s="14">
        <f t="shared" si="0"/>
        <v>0</v>
      </c>
      <c r="F9" s="8"/>
    </row>
    <row r="10" spans="1:5" ht="20.25" customHeight="1">
      <c r="A10" s="24" t="s">
        <v>57</v>
      </c>
      <c r="B10" s="23" t="s">
        <v>39</v>
      </c>
      <c r="C10" s="25">
        <v>0.85</v>
      </c>
      <c r="D10" s="19"/>
      <c r="E10" s="14">
        <f t="shared" si="0"/>
        <v>0</v>
      </c>
    </row>
    <row r="11" spans="1:5" ht="20.25" customHeight="1">
      <c r="A11" s="46" t="s">
        <v>12</v>
      </c>
      <c r="B11" s="47"/>
      <c r="C11" s="48"/>
      <c r="D11" s="18"/>
      <c r="E11" s="15">
        <f>'Sumář sadebního materiálu'!E22</f>
        <v>0</v>
      </c>
    </row>
    <row r="12" spans="1:5" ht="20.25" customHeight="1">
      <c r="A12" s="24" t="s">
        <v>38</v>
      </c>
      <c r="B12" s="23" t="s">
        <v>0</v>
      </c>
      <c r="C12" s="25">
        <v>6.96</v>
      </c>
      <c r="D12" s="19"/>
      <c r="E12" s="13">
        <f aca="true" t="shared" si="1" ref="E12:E21">C12*D12</f>
        <v>0</v>
      </c>
    </row>
    <row r="13" spans="1:5" ht="20.25" customHeight="1">
      <c r="A13" s="24" t="s">
        <v>7</v>
      </c>
      <c r="B13" s="23" t="s">
        <v>2</v>
      </c>
      <c r="C13" s="25">
        <v>5.83</v>
      </c>
      <c r="D13" s="19"/>
      <c r="E13" s="13">
        <f t="shared" si="1"/>
        <v>0</v>
      </c>
    </row>
    <row r="14" spans="1:5" ht="20.25" customHeight="1">
      <c r="A14" s="24" t="s">
        <v>28</v>
      </c>
      <c r="B14" s="23" t="s">
        <v>0</v>
      </c>
      <c r="C14" s="25">
        <v>24.75</v>
      </c>
      <c r="D14" s="19"/>
      <c r="E14" s="13">
        <f t="shared" si="1"/>
        <v>0</v>
      </c>
    </row>
    <row r="15" spans="1:5" ht="20.25" customHeight="1">
      <c r="A15" s="24" t="s">
        <v>4</v>
      </c>
      <c r="B15" s="23" t="s">
        <v>0</v>
      </c>
      <c r="C15" s="25">
        <v>26.74</v>
      </c>
      <c r="D15" s="19"/>
      <c r="E15" s="13">
        <f t="shared" si="1"/>
        <v>0</v>
      </c>
    </row>
    <row r="16" spans="1:5" ht="20.25" customHeight="1">
      <c r="A16" s="24" t="s">
        <v>3</v>
      </c>
      <c r="B16" s="23" t="s">
        <v>0</v>
      </c>
      <c r="C16" s="25">
        <v>15.15</v>
      </c>
      <c r="D16" s="19"/>
      <c r="E16" s="13">
        <f t="shared" si="1"/>
        <v>0</v>
      </c>
    </row>
    <row r="17" spans="1:5" ht="20.25" customHeight="1">
      <c r="A17" s="24" t="s">
        <v>29</v>
      </c>
      <c r="B17" s="23" t="s">
        <v>2</v>
      </c>
      <c r="C17" s="25">
        <v>0.2</v>
      </c>
      <c r="D17" s="19"/>
      <c r="E17" s="13">
        <f t="shared" si="1"/>
        <v>0</v>
      </c>
    </row>
    <row r="18" spans="1:5" ht="20.25" customHeight="1">
      <c r="A18" s="24" t="s">
        <v>8</v>
      </c>
      <c r="B18" s="23" t="s">
        <v>2</v>
      </c>
      <c r="C18" s="25">
        <v>0.94</v>
      </c>
      <c r="D18" s="19"/>
      <c r="E18" s="13">
        <f t="shared" si="1"/>
        <v>0</v>
      </c>
    </row>
    <row r="19" spans="1:5" ht="20.25" customHeight="1">
      <c r="A19" s="24" t="s">
        <v>30</v>
      </c>
      <c r="B19" s="23" t="s">
        <v>0</v>
      </c>
      <c r="C19" s="25">
        <v>3.81</v>
      </c>
      <c r="D19" s="19"/>
      <c r="E19" s="13">
        <f t="shared" si="1"/>
        <v>0</v>
      </c>
    </row>
    <row r="20" spans="1:5" ht="20.25" customHeight="1">
      <c r="A20" s="24" t="s">
        <v>5</v>
      </c>
      <c r="B20" s="23" t="s">
        <v>6</v>
      </c>
      <c r="C20" s="25">
        <v>100</v>
      </c>
      <c r="D20" s="19"/>
      <c r="E20" s="13">
        <f t="shared" si="1"/>
        <v>0</v>
      </c>
    </row>
    <row r="21" spans="1:5" ht="20.25" customHeight="1" thickBot="1">
      <c r="A21" s="26" t="s">
        <v>40</v>
      </c>
      <c r="B21" s="27" t="s">
        <v>6</v>
      </c>
      <c r="C21" s="28">
        <v>100</v>
      </c>
      <c r="D21" s="20"/>
      <c r="E21" s="16">
        <f t="shared" si="1"/>
        <v>0</v>
      </c>
    </row>
    <row r="22" spans="1:5" ht="20.25" customHeight="1" thickBot="1" thickTop="1">
      <c r="A22" s="44" t="s">
        <v>16</v>
      </c>
      <c r="B22" s="45"/>
      <c r="C22" s="45"/>
      <c r="D22" s="45"/>
      <c r="E22" s="17">
        <f>SUM(E5:E21)</f>
        <v>0</v>
      </c>
    </row>
    <row r="23" spans="2:5" ht="34.5" customHeight="1">
      <c r="B23" s="10"/>
      <c r="C23" s="11"/>
      <c r="D23" s="11"/>
      <c r="E23" s="12"/>
    </row>
    <row r="24" spans="1:5" ht="12.75" customHeight="1">
      <c r="A24" s="43" t="s">
        <v>15</v>
      </c>
      <c r="B24" s="43"/>
      <c r="C24" s="43"/>
      <c r="D24" s="43"/>
      <c r="E24" s="43"/>
    </row>
    <row r="25" spans="1:5" ht="12.75">
      <c r="A25" s="43" t="s">
        <v>9</v>
      </c>
      <c r="B25" s="43"/>
      <c r="C25" s="43"/>
      <c r="D25" s="43"/>
      <c r="E25" s="43"/>
    </row>
  </sheetData>
  <sheetProtection password="CC09" sheet="1" selectLockedCells="1"/>
  <mergeCells count="5">
    <mergeCell ref="A25:E25"/>
    <mergeCell ref="A24:E24"/>
    <mergeCell ref="A22:D22"/>
    <mergeCell ref="A11:C11"/>
    <mergeCell ref="A1:E1"/>
  </mergeCells>
  <printOptions horizontalCentered="1"/>
  <pageMargins left="0.7874015748031497" right="0.7874015748031497" top="0.984251968503937" bottom="0.3937007874015748" header="0.31496062992125984" footer="0.31496062992125984"/>
  <pageSetup fitToHeight="1" fitToWidth="1" horizontalDpi="600" verticalDpi="600" orientation="landscape" paperSize="9" scale="96" r:id="rId2"/>
  <headerFooter differentFirst="1" alignWithMargins="0">
    <oddFooter>&amp;R&amp;"Verdana,Obyčejné"&amp;K01+023Stránka &amp;P z &amp;N</oddFooter>
    <firstHeader>&amp;L&amp;"Verdana,Obyčejné"&amp;K01+010&amp;G Příloha č. 2a zadávací dokumentace - Nabídkový list pěstebních činností na rok 2023 - Pěstební sumář&amp;C&amp;"Verdana,Tučné"Pěstební činnost na rok 2023&amp;"Verdana,Obyčejné"
______________________________________________</firstHeader>
    <firstFooter>&amp;R&amp;"Verdana,Obyčejné"&amp;K01+024Stránka 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10.7109375" style="2" customWidth="1"/>
    <col min="4" max="5" width="22.7109375" style="2" customWidth="1"/>
    <col min="6" max="6" width="16.7109375" style="2" customWidth="1"/>
    <col min="7" max="16384" width="9.140625" style="2" customWidth="1"/>
  </cols>
  <sheetData>
    <row r="1" spans="1:5" s="1" customFormat="1" ht="49.5" customHeight="1">
      <c r="A1" s="54" t="s">
        <v>43</v>
      </c>
      <c r="B1" s="54"/>
      <c r="C1" s="54"/>
      <c r="D1" s="54"/>
      <c r="E1" s="54"/>
    </row>
    <row r="2" ht="9.75" customHeight="1"/>
    <row r="3" ht="9.75" customHeight="1" thickBot="1"/>
    <row r="4" spans="1:5" ht="19.5" customHeight="1">
      <c r="A4" s="59" t="s">
        <v>17</v>
      </c>
      <c r="B4" s="52" t="s">
        <v>20</v>
      </c>
      <c r="C4" s="57" t="s">
        <v>37</v>
      </c>
      <c r="D4" s="52" t="s">
        <v>42</v>
      </c>
      <c r="E4" s="50" t="s">
        <v>41</v>
      </c>
    </row>
    <row r="5" spans="1:5" ht="19.5" customHeight="1" thickBot="1">
      <c r="A5" s="60"/>
      <c r="B5" s="53"/>
      <c r="C5" s="58"/>
      <c r="D5" s="53"/>
      <c r="E5" s="51"/>
    </row>
    <row r="6" spans="1:5" ht="20.25" customHeight="1" thickTop="1">
      <c r="A6" s="32" t="s">
        <v>31</v>
      </c>
      <c r="B6" s="29" t="s">
        <v>44</v>
      </c>
      <c r="C6" s="30">
        <v>83.9</v>
      </c>
      <c r="D6" s="40"/>
      <c r="E6" s="41">
        <f>C6*D6</f>
        <v>0</v>
      </c>
    </row>
    <row r="7" spans="1:5" ht="20.25" customHeight="1">
      <c r="A7" s="32" t="s">
        <v>32</v>
      </c>
      <c r="B7" s="29" t="s">
        <v>45</v>
      </c>
      <c r="C7" s="30">
        <v>7</v>
      </c>
      <c r="D7" s="40"/>
      <c r="E7" s="41">
        <f aca="true" t="shared" si="0" ref="E7:E15">C7*D7</f>
        <v>0</v>
      </c>
    </row>
    <row r="8" spans="1:5" ht="20.25" customHeight="1">
      <c r="A8" s="32" t="s">
        <v>33</v>
      </c>
      <c r="B8" s="29" t="s">
        <v>45</v>
      </c>
      <c r="C8" s="30">
        <v>1.7</v>
      </c>
      <c r="D8" s="40"/>
      <c r="E8" s="41">
        <f t="shared" si="0"/>
        <v>0</v>
      </c>
    </row>
    <row r="9" spans="1:5" ht="20.25" customHeight="1">
      <c r="A9" s="32" t="s">
        <v>34</v>
      </c>
      <c r="B9" s="29" t="s">
        <v>46</v>
      </c>
      <c r="C9" s="30">
        <v>2.8</v>
      </c>
      <c r="D9" s="40"/>
      <c r="E9" s="41">
        <f t="shared" si="0"/>
        <v>0</v>
      </c>
    </row>
    <row r="10" spans="1:5" ht="20.25" customHeight="1">
      <c r="A10" s="32" t="s">
        <v>35</v>
      </c>
      <c r="B10" s="29" t="s">
        <v>47</v>
      </c>
      <c r="C10" s="30">
        <v>72.8</v>
      </c>
      <c r="D10" s="40"/>
      <c r="E10" s="41">
        <f t="shared" si="0"/>
        <v>0</v>
      </c>
    </row>
    <row r="11" spans="1:5" ht="20.25" customHeight="1">
      <c r="A11" s="32" t="s">
        <v>18</v>
      </c>
      <c r="B11" s="29" t="s">
        <v>47</v>
      </c>
      <c r="C11" s="30">
        <v>24.7</v>
      </c>
      <c r="D11" s="40"/>
      <c r="E11" s="41">
        <f t="shared" si="0"/>
        <v>0</v>
      </c>
    </row>
    <row r="12" spans="1:5" ht="20.25" customHeight="1">
      <c r="A12" s="32" t="s">
        <v>36</v>
      </c>
      <c r="B12" s="29" t="s">
        <v>47</v>
      </c>
      <c r="C12" s="30">
        <v>1.5</v>
      </c>
      <c r="D12" s="40"/>
      <c r="E12" s="41">
        <f t="shared" si="0"/>
        <v>0</v>
      </c>
    </row>
    <row r="13" spans="1:5" ht="20.25" customHeight="1">
      <c r="A13" s="32" t="s">
        <v>19</v>
      </c>
      <c r="B13" s="29" t="s">
        <v>47</v>
      </c>
      <c r="C13" s="30">
        <v>0.1</v>
      </c>
      <c r="D13" s="40"/>
      <c r="E13" s="41">
        <f t="shared" si="0"/>
        <v>0</v>
      </c>
    </row>
    <row r="14" spans="1:5" ht="20.25" customHeight="1">
      <c r="A14" s="32" t="s">
        <v>48</v>
      </c>
      <c r="B14" s="29" t="s">
        <v>47</v>
      </c>
      <c r="C14" s="30">
        <v>1.5</v>
      </c>
      <c r="D14" s="40"/>
      <c r="E14" s="41">
        <f t="shared" si="0"/>
        <v>0</v>
      </c>
    </row>
    <row r="15" spans="1:5" ht="20.25" customHeight="1">
      <c r="A15" s="21" t="s">
        <v>49</v>
      </c>
      <c r="B15" s="7" t="s">
        <v>50</v>
      </c>
      <c r="C15" s="22">
        <v>0.1</v>
      </c>
      <c r="D15" s="39"/>
      <c r="E15" s="41">
        <f t="shared" si="0"/>
        <v>0</v>
      </c>
    </row>
    <row r="16" spans="1:5" ht="20.25" customHeight="1">
      <c r="A16" s="21" t="s">
        <v>51</v>
      </c>
      <c r="B16" s="7" t="s">
        <v>50</v>
      </c>
      <c r="C16" s="22">
        <v>0.1</v>
      </c>
      <c r="D16" s="39"/>
      <c r="E16" s="41">
        <f aca="true" t="shared" si="1" ref="E16:E21">C16*D16</f>
        <v>0</v>
      </c>
    </row>
    <row r="17" spans="1:5" ht="20.25" customHeight="1">
      <c r="A17" s="21" t="s">
        <v>34</v>
      </c>
      <c r="B17" s="7" t="s">
        <v>50</v>
      </c>
      <c r="C17" s="22">
        <v>0.1</v>
      </c>
      <c r="D17" s="39"/>
      <c r="E17" s="41">
        <f t="shared" si="1"/>
        <v>0</v>
      </c>
    </row>
    <row r="18" spans="1:5" ht="20.25" customHeight="1">
      <c r="A18" s="21" t="s">
        <v>35</v>
      </c>
      <c r="B18" s="7" t="s">
        <v>52</v>
      </c>
      <c r="C18" s="34">
        <v>0.4</v>
      </c>
      <c r="D18" s="39"/>
      <c r="E18" s="41">
        <f t="shared" si="1"/>
        <v>0</v>
      </c>
    </row>
    <row r="19" spans="1:5" ht="20.25" customHeight="1">
      <c r="A19" s="21" t="s">
        <v>53</v>
      </c>
      <c r="B19" s="7" t="s">
        <v>54</v>
      </c>
      <c r="C19" s="34">
        <v>0.05</v>
      </c>
      <c r="D19" s="39"/>
      <c r="E19" s="41">
        <f t="shared" si="1"/>
        <v>0</v>
      </c>
    </row>
    <row r="20" spans="1:5" ht="20.25" customHeight="1">
      <c r="A20" s="21" t="s">
        <v>55</v>
      </c>
      <c r="B20" s="7" t="s">
        <v>54</v>
      </c>
      <c r="C20" s="34">
        <v>0.05</v>
      </c>
      <c r="D20" s="39"/>
      <c r="E20" s="41">
        <f t="shared" si="1"/>
        <v>0</v>
      </c>
    </row>
    <row r="21" spans="1:5" ht="20.25" customHeight="1" thickBot="1">
      <c r="A21" s="31" t="s">
        <v>56</v>
      </c>
      <c r="B21" s="9" t="s">
        <v>54</v>
      </c>
      <c r="C21" s="35">
        <v>0.05</v>
      </c>
      <c r="D21" s="38"/>
      <c r="E21" s="42">
        <f t="shared" si="1"/>
        <v>0</v>
      </c>
    </row>
    <row r="22" spans="1:5" ht="36" customHeight="1" thickBot="1" thickTop="1">
      <c r="A22" s="55" t="s">
        <v>21</v>
      </c>
      <c r="B22" s="56"/>
      <c r="C22" s="36">
        <f>SUM(C6:C21)</f>
        <v>196.85</v>
      </c>
      <c r="D22" s="37" t="s">
        <v>27</v>
      </c>
      <c r="E22" s="33">
        <f>SUM(E6:E21)</f>
        <v>0</v>
      </c>
    </row>
    <row r="23" spans="2:5" ht="12.75" customHeight="1">
      <c r="B23" s="10"/>
      <c r="C23" s="11"/>
      <c r="D23" s="11"/>
      <c r="E23" s="12"/>
    </row>
    <row r="24" spans="1:5" ht="12.75">
      <c r="A24" s="43"/>
      <c r="B24" s="43"/>
      <c r="C24" s="43"/>
      <c r="D24" s="43"/>
      <c r="E24" s="43"/>
    </row>
    <row r="25" spans="1:5" ht="12.75">
      <c r="A25" s="43"/>
      <c r="B25" s="43"/>
      <c r="C25" s="43"/>
      <c r="D25" s="43"/>
      <c r="E25" s="43"/>
    </row>
  </sheetData>
  <sheetProtection password="CC09" sheet="1" selectLockedCells="1"/>
  <mergeCells count="9">
    <mergeCell ref="E4:E5"/>
    <mergeCell ref="D4:D5"/>
    <mergeCell ref="A1:E1"/>
    <mergeCell ref="A24:E24"/>
    <mergeCell ref="A25:E25"/>
    <mergeCell ref="A22:B22"/>
    <mergeCell ref="B4:B5"/>
    <mergeCell ref="C4:C5"/>
    <mergeCell ref="A4:A5"/>
  </mergeCells>
  <printOptions horizontalCentered="1"/>
  <pageMargins left="0.7874015748031497" right="0.7874015748031497" top="1.3779527559055118" bottom="0.3937007874015748" header="0.31496062992125984" footer="0.31496062992125984"/>
  <pageSetup fitToHeight="1" fitToWidth="1" horizontalDpi="600" verticalDpi="600" orientation="landscape" paperSize="9" scale="94" r:id="rId2"/>
  <headerFooter differentFirst="1" alignWithMargins="0">
    <oddHeader>&amp;L&amp;"Verdana,Obyčejné"&amp;K01+016&amp;G Příloha č. 2b zadávací dokumentace - Nabídkový list pěstebních činností na rok 2023 - Sumář sadebního materiálu&amp;C&amp;"Verdana,Tučné"Pěstební činnost na rok 2023
______________________________________________</oddHeader>
    <oddFooter>&amp;R&amp;"Verdana,Obyčejné"&amp;K01+024Stránka &amp;P z &amp;N</oddFooter>
    <firstHeader>&amp;L&amp;"Verdana,Obyčejné"&amp;K01+009&amp;G Příloha č. 2b výzvy - Nabídkový list pěstebních činností na rok 2022 - Sumář sadebního materiálu&amp;C&amp;"Verdana,Tučné"Pěstební činnost na rok 2022&amp;"Verdana,Obyčejné"
__________________________________________</firstHeader>
    <firstFooter>&amp;R&amp;"Verdana,Obyčejné"&amp;K01+024Stránka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Kladruby n.L.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Kasala</dc:creator>
  <cp:keywords/>
  <dc:description/>
  <cp:lastModifiedBy>Lenka Suchánková</cp:lastModifiedBy>
  <cp:lastPrinted>2023-02-13T14:26:36Z</cp:lastPrinted>
  <dcterms:created xsi:type="dcterms:W3CDTF">2011-03-03T21:55:34Z</dcterms:created>
  <dcterms:modified xsi:type="dcterms:W3CDTF">2023-02-27T08:41:00Z</dcterms:modified>
  <cp:category/>
  <cp:version/>
  <cp:contentType/>
  <cp:contentStatus/>
</cp:coreProperties>
</file>