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defaultThemeVersion="166925"/>
  <bookViews>
    <workbookView xWindow="11980" yWindow="5940" windowWidth="27640" windowHeight="1686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<sst xmlns="http://schemas.openxmlformats.org/spreadsheetml/2006/main" count="57" uniqueCount="41">
  <si>
    <t>IT infrastruktura</t>
  </si>
  <si>
    <t>Tabulka pro stanovení nabídkové ceny</t>
  </si>
  <si>
    <t>ID položky</t>
  </si>
  <si>
    <t>Název položky</t>
  </si>
  <si>
    <t>JMN</t>
  </si>
  <si>
    <t>KS</t>
  </si>
  <si>
    <t xml:space="preserve"> Cena bez DPH/KS </t>
  </si>
  <si>
    <t xml:space="preserve"> Cena bez DPH /celkem</t>
  </si>
  <si>
    <t xml:space="preserve"> Cena s DPH </t>
  </si>
  <si>
    <t>INFRASTRUKTURA - SVR (AD)</t>
  </si>
  <si>
    <t>SERVER - detailní specifikace v příloze č.1</t>
  </si>
  <si>
    <t>1U SERVER /2x CPU s výkonem min. 18 000 bodu/CPU v CPU MARK na https://www.cpubenchmark.net /16-core na CPU /min 256GB 2Rx4 PC4-3200/2x 240GB SSD (RAID1) pro BOOTr/min dual Port 10/25GbE SFP28 /min. dvouportová karta FC16 / 2x800W/ Záruka 60 měsíců onsite NBD</t>
  </si>
  <si>
    <t>SVR - OS</t>
  </si>
  <si>
    <t>licence 64-bitového serverového operačního systému v aktuální verzi. Licence musí umožnit provoz hypervizoru a neomezené množství virtuálních serverů stejné verze v prostředí nabízené serverové virtualizace. Licence musí pokrývat všechny CPU (core) serveru.
Není možno dodání druhotné licence!</t>
  </si>
  <si>
    <t>SVR - CAL</t>
  </si>
  <si>
    <t>klientské licence pro nabízené operační systémy umožňující využívat těchto systémů 200 uživatelům.
Není možno dodání druhotné licence!</t>
  </si>
  <si>
    <t>Diskové pole - detailní specifikace v příloze č.1</t>
  </si>
  <si>
    <t xml:space="preserve">modulární, minimálně dvou řadičové all flash diskové pole active-active designu založené na NVMe architektuře, řešení je koncipováno jako HW, SW a FW od jednoho výrobce, minimálně 21 TiB na SSD/5 let; min.24x7 s odezvou stejný den </t>
  </si>
  <si>
    <t>VMWARE</t>
  </si>
  <si>
    <t xml:space="preserve">VMWARE - BASIC SUPPORT VMWARE vSphere 6 Essentials PLUS KIT - 3HOSTS </t>
  </si>
  <si>
    <t>VEEAM</t>
  </si>
  <si>
    <t xml:space="preserve">VEEAM - Annual Basic Maintenance Renewal – Veeam Backup Essentials STD pro 4SOCKETY </t>
  </si>
  <si>
    <t>NAS a HDD</t>
  </si>
  <si>
    <r>
      <t xml:space="preserve">RACK NAS 
1x CPU s výkonem min. 4000 bodu/CPU v CPU MARK na https://www.cpubenchmark.net/4-core, 16GB RAM DDR4 ECC, Osazeno 10x 8TB  3,5“ HDD SATA 6 Gb/s , Počet otáček: 7200 rpm, určených výrobcem pro NAS (nepřipouští se HDD určené jiným účelům (desktop, kamerové systémy apod.)., </t>
    </r>
    <r>
      <rPr>
        <b/>
        <sz val="8"/>
        <rFont val="Tahoma"/>
        <family val="2"/>
      </rPr>
      <t xml:space="preserve">10x </t>
    </r>
    <r>
      <rPr>
        <sz val="8"/>
        <rFont val="Tahoma"/>
        <family val="2"/>
      </rPr>
      <t xml:space="preserve">HDD 8TB 256MB SATAIII edice disku pro NAS
Min. 4 x 1GBit Ethernet port (RJ-45), 2 x port USB 3.2
Min. 2 x 25GbE SFP28
min. 36měsíců NAS min 60měsíců HDD </t>
    </r>
  </si>
  <si>
    <t>Centrální logování - detailní specifikace v příloze č.1</t>
  </si>
  <si>
    <t>Centrální logování</t>
  </si>
  <si>
    <t>IMPLEMENTACE</t>
  </si>
  <si>
    <t>IMPLEMENTACE - detailní specifikace v příloze č.1</t>
  </si>
  <si>
    <t xml:space="preserve">Fyzická instalace v SVR ROOM, instalace a konfig. </t>
  </si>
  <si>
    <t>MD</t>
  </si>
  <si>
    <t>Příprava nového VM, migrace na nový VM</t>
  </si>
  <si>
    <t>Synchronizace AD na nový DC</t>
  </si>
  <si>
    <t>Migrace DHCP, DNS, NPS, CA, AZURE AD SYNC, síťové práce</t>
  </si>
  <si>
    <t>Odebrání a konfigurace stávajícího AD a serveru</t>
  </si>
  <si>
    <t>- formát DAT</t>
  </si>
  <si>
    <t>- Upgrade firmware</t>
  </si>
  <si>
    <t>Implementace pořízených technologií - konfigurace VM, GW, GPO, migrace DAT a aplikací, konfigurace oprávnění a přesměrování uživatelských účtů,  konfigurace RDP, příprava VM pro IS</t>
  </si>
  <si>
    <t>instalace a konfigurace BACKUP SW, včetně trhacích testů</t>
  </si>
  <si>
    <t xml:space="preserve">Implementace centrálního log MNGMNT včetně nastavení, Centrální přehled nad logy </t>
  </si>
  <si>
    <t>Školení</t>
  </si>
  <si>
    <t>Školení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</si>
</sst>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1F497D"/>
      <name val="Calibri"/>
      <family val="2"/>
      <scheme val="minor"/>
    </font>
    <font>
      <sz val="14"/>
      <color rgb="FF1F497D"/>
      <name val="Calibri"/>
      <family val="2"/>
      <scheme val="minor"/>
    </font>
    <font>
      <b/>
      <sz val="8"/>
      <name val="Tahoma"/>
      <family val="2"/>
    </font>
    <font>
      <b/>
      <sz val="8"/>
      <color rgb="FFFF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" fontId="4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 wrapText="1"/>
    </xf>
    <xf numFmtId="0" fontId="8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77C3-E491-184F-91AD-67C04BA02749}">
  <dimension ref="B4:H29"/>
  <sheetViews>
    <sheetView tabSelected="1" workbookViewId="0" topLeftCell="A1">
      <selection activeCell="K8" sqref="K8"/>
    </sheetView>
  </sheetViews>
  <sheetFormatPr defaultColWidth="8.875" defaultRowHeight="15.75"/>
  <cols>
    <col min="2" max="2" width="24.875" style="0" bestFit="1" customWidth="1"/>
    <col min="3" max="3" width="55.125" style="0" customWidth="1"/>
    <col min="6" max="6" width="12.50390625" style="0" customWidth="1"/>
    <col min="7" max="7" width="13.625" style="0" customWidth="1"/>
    <col min="8" max="8" width="22.50390625" style="0" customWidth="1"/>
  </cols>
  <sheetData>
    <row r="4" spans="2:8" ht="24">
      <c r="B4" s="1" t="s">
        <v>0</v>
      </c>
      <c r="C4" s="1"/>
      <c r="D4" s="1"/>
      <c r="E4" s="1"/>
      <c r="F4" s="1"/>
      <c r="G4" s="1"/>
      <c r="H4" s="1"/>
    </row>
    <row r="5" spans="2:8" ht="19">
      <c r="B5" s="2" t="s">
        <v>1</v>
      </c>
      <c r="C5" s="2"/>
      <c r="D5" s="2"/>
      <c r="E5" s="2"/>
      <c r="F5" s="2"/>
      <c r="G5" s="2"/>
      <c r="H5" s="2"/>
    </row>
    <row r="6" ht="17" thickBot="1"/>
    <row r="7" spans="2:8" ht="25" thickBot="1">
      <c r="B7" s="3" t="s">
        <v>2</v>
      </c>
      <c r="C7" s="4" t="s">
        <v>3</v>
      </c>
      <c r="D7" s="4" t="s">
        <v>4</v>
      </c>
      <c r="E7" s="5" t="s">
        <v>5</v>
      </c>
      <c r="F7" s="4" t="s">
        <v>6</v>
      </c>
      <c r="G7" s="4" t="s">
        <v>7</v>
      </c>
      <c r="H7" s="4" t="s">
        <v>8</v>
      </c>
    </row>
    <row r="8" spans="2:8" ht="17" thickBot="1">
      <c r="B8" s="6" t="s">
        <v>9</v>
      </c>
      <c r="C8" s="7"/>
      <c r="D8" s="8"/>
      <c r="E8" s="9"/>
      <c r="F8" s="10"/>
      <c r="G8" s="10"/>
      <c r="H8" s="10"/>
    </row>
    <row r="9" spans="2:8" ht="49" thickBot="1">
      <c r="B9" s="11" t="s">
        <v>10</v>
      </c>
      <c r="C9" s="12" t="s">
        <v>11</v>
      </c>
      <c r="D9" s="8" t="s">
        <v>5</v>
      </c>
      <c r="E9" s="13">
        <v>2</v>
      </c>
      <c r="F9" s="14">
        <v>0</v>
      </c>
      <c r="G9" s="14">
        <f aca="true" t="shared" si="0" ref="G9:G28">SUM(E9*F9)</f>
        <v>0</v>
      </c>
      <c r="H9" s="14">
        <f>G9*1.21</f>
        <v>0</v>
      </c>
    </row>
    <row r="10" spans="2:8" ht="61" thickBot="1">
      <c r="B10" s="15" t="s">
        <v>12</v>
      </c>
      <c r="C10" s="16" t="s">
        <v>13</v>
      </c>
      <c r="D10" s="8" t="s">
        <v>5</v>
      </c>
      <c r="E10" s="9">
        <v>2</v>
      </c>
      <c r="F10" s="14">
        <v>0</v>
      </c>
      <c r="G10" s="14">
        <f t="shared" si="0"/>
        <v>0</v>
      </c>
      <c r="H10" s="14">
        <f aca="true" t="shared" si="1" ref="H10:H16">G10*1.21</f>
        <v>0</v>
      </c>
    </row>
    <row r="11" spans="2:8" ht="37" thickBot="1">
      <c r="B11" s="15" t="s">
        <v>14</v>
      </c>
      <c r="C11" s="16" t="s">
        <v>15</v>
      </c>
      <c r="D11" s="8" t="s">
        <v>5</v>
      </c>
      <c r="E11" s="9">
        <v>200</v>
      </c>
      <c r="F11" s="14">
        <v>0</v>
      </c>
      <c r="G11" s="14">
        <f t="shared" si="0"/>
        <v>0</v>
      </c>
      <c r="H11" s="14">
        <f t="shared" si="1"/>
        <v>0</v>
      </c>
    </row>
    <row r="12" spans="2:8" ht="37" thickBot="1">
      <c r="B12" s="11" t="s">
        <v>16</v>
      </c>
      <c r="C12" s="16" t="s">
        <v>17</v>
      </c>
      <c r="D12" s="8" t="s">
        <v>5</v>
      </c>
      <c r="E12" s="9">
        <v>1</v>
      </c>
      <c r="F12" s="14">
        <v>0</v>
      </c>
      <c r="G12" s="14">
        <f t="shared" si="0"/>
        <v>0</v>
      </c>
      <c r="H12" s="14">
        <f t="shared" si="1"/>
        <v>0</v>
      </c>
    </row>
    <row r="13" spans="2:8" ht="17" thickBot="1">
      <c r="B13" s="15" t="s">
        <v>18</v>
      </c>
      <c r="C13" s="16" t="s">
        <v>19</v>
      </c>
      <c r="D13" s="8" t="s">
        <v>5</v>
      </c>
      <c r="E13" s="9">
        <v>1</v>
      </c>
      <c r="F13" s="14">
        <v>0</v>
      </c>
      <c r="G13" s="14">
        <f t="shared" si="0"/>
        <v>0</v>
      </c>
      <c r="H13" s="14">
        <f t="shared" si="1"/>
        <v>0</v>
      </c>
    </row>
    <row r="14" spans="2:8" ht="25" thickBot="1">
      <c r="B14" s="15" t="s">
        <v>20</v>
      </c>
      <c r="C14" s="16" t="s">
        <v>21</v>
      </c>
      <c r="D14" s="8" t="s">
        <v>5</v>
      </c>
      <c r="E14" s="9">
        <v>1</v>
      </c>
      <c r="F14" s="14">
        <v>0</v>
      </c>
      <c r="G14" s="14">
        <f t="shared" si="0"/>
        <v>0</v>
      </c>
      <c r="H14" s="14">
        <f t="shared" si="1"/>
        <v>0</v>
      </c>
    </row>
    <row r="15" spans="2:8" ht="97" thickBot="1">
      <c r="B15" s="15" t="s">
        <v>22</v>
      </c>
      <c r="C15" s="16" t="s">
        <v>23</v>
      </c>
      <c r="D15" s="8" t="s">
        <v>5</v>
      </c>
      <c r="E15" s="9">
        <v>1</v>
      </c>
      <c r="F15" s="14">
        <v>0</v>
      </c>
      <c r="G15" s="14">
        <f t="shared" si="0"/>
        <v>0</v>
      </c>
      <c r="H15" s="14">
        <f t="shared" si="1"/>
        <v>0</v>
      </c>
    </row>
    <row r="16" spans="2:8" ht="25" thickBot="1">
      <c r="B16" s="11" t="s">
        <v>24</v>
      </c>
      <c r="C16" s="16" t="s">
        <v>25</v>
      </c>
      <c r="D16" s="8" t="s">
        <v>5</v>
      </c>
      <c r="E16" s="9">
        <v>1</v>
      </c>
      <c r="F16" s="14">
        <v>0</v>
      </c>
      <c r="G16" s="14">
        <f t="shared" si="0"/>
        <v>0</v>
      </c>
      <c r="H16" s="14">
        <f t="shared" si="1"/>
        <v>0</v>
      </c>
    </row>
    <row r="17" spans="2:8" ht="17" thickBot="1">
      <c r="B17" s="6" t="s">
        <v>26</v>
      </c>
      <c r="C17" s="7"/>
      <c r="D17" s="8"/>
      <c r="E17" s="9"/>
      <c r="F17" s="10"/>
      <c r="G17" s="14"/>
      <c r="H17" s="10"/>
    </row>
    <row r="18" spans="2:8" ht="17" thickBot="1">
      <c r="B18" s="17" t="s">
        <v>27</v>
      </c>
      <c r="C18" s="16" t="s">
        <v>28</v>
      </c>
      <c r="D18" s="8" t="s">
        <v>29</v>
      </c>
      <c r="E18" s="9">
        <v>3</v>
      </c>
      <c r="F18" s="14">
        <v>0</v>
      </c>
      <c r="G18" s="14">
        <f t="shared" si="0"/>
        <v>0</v>
      </c>
      <c r="H18" s="14">
        <f>G18*1.21</f>
        <v>0</v>
      </c>
    </row>
    <row r="19" spans="2:8" ht="17" thickBot="1">
      <c r="B19" s="18"/>
      <c r="C19" s="16" t="s">
        <v>30</v>
      </c>
      <c r="D19" s="8" t="s">
        <v>29</v>
      </c>
      <c r="E19" s="9">
        <v>2</v>
      </c>
      <c r="F19" s="14">
        <v>0</v>
      </c>
      <c r="G19" s="14">
        <f t="shared" si="0"/>
        <v>0</v>
      </c>
      <c r="H19" s="14">
        <f aca="true" t="shared" si="2" ref="H19:H21">G19*1.21</f>
        <v>0</v>
      </c>
    </row>
    <row r="20" spans="2:8" ht="17" thickBot="1">
      <c r="B20" s="18"/>
      <c r="C20" s="16" t="s">
        <v>31</v>
      </c>
      <c r="D20" s="8" t="s">
        <v>29</v>
      </c>
      <c r="E20" s="9">
        <v>2</v>
      </c>
      <c r="F20" s="14">
        <v>0</v>
      </c>
      <c r="G20" s="14">
        <f t="shared" si="0"/>
        <v>0</v>
      </c>
      <c r="H20" s="14">
        <f t="shared" si="2"/>
        <v>0</v>
      </c>
    </row>
    <row r="21" spans="2:8" ht="17" thickBot="1">
      <c r="B21" s="18"/>
      <c r="C21" s="16" t="s">
        <v>32</v>
      </c>
      <c r="D21" s="8" t="s">
        <v>29</v>
      </c>
      <c r="E21" s="9">
        <v>4</v>
      </c>
      <c r="F21" s="14">
        <v>0</v>
      </c>
      <c r="G21" s="14">
        <f t="shared" si="0"/>
        <v>0</v>
      </c>
      <c r="H21" s="14">
        <f t="shared" si="2"/>
        <v>0</v>
      </c>
    </row>
    <row r="22" spans="2:8" ht="15.75">
      <c r="B22" s="18"/>
      <c r="C22" s="19" t="s">
        <v>33</v>
      </c>
      <c r="D22" s="20" t="s">
        <v>29</v>
      </c>
      <c r="E22" s="21">
        <v>1</v>
      </c>
      <c r="F22" s="22">
        <v>0</v>
      </c>
      <c r="G22" s="23">
        <f t="shared" si="0"/>
        <v>0</v>
      </c>
      <c r="H22" s="24">
        <f>G22*1.21</f>
        <v>0</v>
      </c>
    </row>
    <row r="23" spans="2:8" ht="15.75">
      <c r="B23" s="18"/>
      <c r="C23" s="19" t="s">
        <v>34</v>
      </c>
      <c r="D23" s="25"/>
      <c r="E23" s="26"/>
      <c r="F23" s="27"/>
      <c r="G23" s="28"/>
      <c r="H23" s="29"/>
    </row>
    <row r="24" spans="2:8" ht="17" thickBot="1">
      <c r="B24" s="18"/>
      <c r="C24" s="19" t="s">
        <v>35</v>
      </c>
      <c r="D24" s="25"/>
      <c r="E24" s="26"/>
      <c r="F24" s="27"/>
      <c r="G24" s="28"/>
      <c r="H24" s="29"/>
    </row>
    <row r="25" spans="2:8" ht="37" thickBot="1">
      <c r="B25" s="18"/>
      <c r="C25" s="30" t="s">
        <v>36</v>
      </c>
      <c r="D25" s="31" t="s">
        <v>29</v>
      </c>
      <c r="E25" s="32">
        <v>6</v>
      </c>
      <c r="F25" s="33">
        <v>0</v>
      </c>
      <c r="G25" s="33">
        <f t="shared" si="0"/>
        <v>0</v>
      </c>
      <c r="H25" s="33">
        <f aca="true" t="shared" si="3" ref="H25:H28">G25*1.21</f>
        <v>0</v>
      </c>
    </row>
    <row r="26" spans="2:8" ht="17" thickBot="1">
      <c r="B26" s="18"/>
      <c r="C26" s="16" t="s">
        <v>37</v>
      </c>
      <c r="D26" s="8" t="s">
        <v>29</v>
      </c>
      <c r="E26" s="9">
        <v>2</v>
      </c>
      <c r="F26" s="14">
        <v>0</v>
      </c>
      <c r="G26" s="14">
        <f t="shared" si="0"/>
        <v>0</v>
      </c>
      <c r="H26" s="14">
        <f t="shared" si="3"/>
        <v>0</v>
      </c>
    </row>
    <row r="27" spans="2:8" ht="17" thickBot="1">
      <c r="B27" s="34"/>
      <c r="C27" s="16" t="s">
        <v>38</v>
      </c>
      <c r="D27" s="8" t="s">
        <v>29</v>
      </c>
      <c r="E27" s="9">
        <v>5</v>
      </c>
      <c r="F27" s="14">
        <v>0</v>
      </c>
      <c r="G27" s="14">
        <f t="shared" si="0"/>
        <v>0</v>
      </c>
      <c r="H27" s="14">
        <f t="shared" si="3"/>
        <v>0</v>
      </c>
    </row>
    <row r="28" spans="2:8" ht="17" thickBot="1">
      <c r="B28" s="15" t="s">
        <v>39</v>
      </c>
      <c r="C28" s="16" t="s">
        <v>40</v>
      </c>
      <c r="D28" s="8" t="s">
        <v>29</v>
      </c>
      <c r="E28" s="9">
        <v>4</v>
      </c>
      <c r="F28" s="14">
        <v>0</v>
      </c>
      <c r="G28" s="14">
        <f t="shared" si="0"/>
        <v>0</v>
      </c>
      <c r="H28" s="14">
        <f t="shared" si="3"/>
        <v>0</v>
      </c>
    </row>
    <row r="29" spans="2:8" ht="17" thickBot="1">
      <c r="B29" s="35"/>
      <c r="C29" s="35"/>
      <c r="D29" s="35"/>
      <c r="E29" s="36"/>
      <c r="F29" s="37"/>
      <c r="G29" s="38">
        <f>SUM(G9:G28)</f>
        <v>0</v>
      </c>
      <c r="H29" s="39">
        <f>SUM(H9:H28)</f>
        <v>0</v>
      </c>
    </row>
  </sheetData>
  <mergeCells count="8">
    <mergeCell ref="B4:H4"/>
    <mergeCell ref="B5:H5"/>
    <mergeCell ref="B18:B27"/>
    <mergeCell ref="D22:D24"/>
    <mergeCell ref="E22:E24"/>
    <mergeCell ref="F22:F24"/>
    <mergeCell ref="G22:G24"/>
    <mergeCell ref="H22:H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2023-06-01T06:14:39Z</dcterms:created>
  <dcterms:modified xsi:type="dcterms:W3CDTF">2023-06-01T06:15:10Z</dcterms:modified>
  <cp:category/>
  <cp:version/>
  <cp:contentType/>
  <cp:contentStatus/>
</cp:coreProperties>
</file>