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9170" yWindow="0" windowWidth="19200" windowHeight="10665" activeTab="0"/>
  </bookViews>
  <sheets>
    <sheet name="specifikace pozadovanych sluzeb" sheetId="1" r:id="rId1"/>
  </sheets>
  <definedNames/>
  <calcPr calcId="162913"/>
</workbook>
</file>

<file path=xl/sharedStrings.xml><?xml version="1.0" encoding="utf-8"?>
<sst xmlns="http://schemas.openxmlformats.org/spreadsheetml/2006/main" count="37" uniqueCount="28">
  <si>
    <t>Paušální platby</t>
  </si>
  <si>
    <t>Cena za ostatní služby</t>
  </si>
  <si>
    <t>Ochrana telekomunikačního řešení proti zneužití</t>
  </si>
  <si>
    <t>Omezení odchozích spojení</t>
  </si>
  <si>
    <t>10 provolba</t>
  </si>
  <si>
    <t>1 000 provolba</t>
  </si>
  <si>
    <t>Kč/ks měsíčně</t>
  </si>
  <si>
    <t>Kč/min</t>
  </si>
  <si>
    <t>Specifikace požadovaných cen služeb pro nabídku položkových cen a pro výpočet nabídkové ceny</t>
  </si>
  <si>
    <t>Analogová přípojka (HTS)</t>
  </si>
  <si>
    <t>Volání do mobilních sítí v ČR</t>
  </si>
  <si>
    <t>Volání ve VPN</t>
  </si>
  <si>
    <t>Volání na Barevné linky (BL,ZL,ML)</t>
  </si>
  <si>
    <t>Vnitrostátní odchozí hovory (tarifikace 1+1)</t>
  </si>
  <si>
    <t>Nabídková cena celkem za dobu trvání smlouvy:</t>
  </si>
  <si>
    <t>Jednotka</t>
  </si>
  <si>
    <t>Cena/jednotka bez DPH</t>
  </si>
  <si>
    <t>Počet jednotek/ měsíc</t>
  </si>
  <si>
    <t>Uchazeč doplní pouze všechny žlutě zvýrazněné buňky. Jakákoliv jiná úprava tabulky je důvodem pro vyloučení uchazeče z výběrového řízení.</t>
  </si>
  <si>
    <t>Volání do pevných sítí v ČR</t>
  </si>
  <si>
    <t>ISDN 2 D</t>
  </si>
  <si>
    <t>ISDN 30 E-D</t>
  </si>
  <si>
    <t>Kč/přípojku měsíčně</t>
  </si>
  <si>
    <t>ISDN 2 A</t>
  </si>
  <si>
    <t>Počet měsíců trvání smlouvy</t>
  </si>
  <si>
    <t>Výpočet nabídkové ceny (modelová varianta)</t>
  </si>
  <si>
    <t>Administrativní úkony dle bodu 1.2.6. technické specifikace služeb</t>
  </si>
  <si>
    <t>Kč/ks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</si>
</sst>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</numFmts>
  <fonts count="10">
    <font>
      <sz val="8"/>
      <name val="Arial"/>
      <family val="2"/>
    </font>
    <font>
      <sz val="10"/>
      <name val="Arial"/>
      <family val="2"/>
    </font>
    <font>
      <b/>
      <i/>
      <sz val="8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sz val="10"/>
      <name val="Tahoma"/>
      <family val="2"/>
    </font>
    <font>
      <b/>
      <sz val="12"/>
      <name val="Calibri"/>
      <family val="2"/>
      <scheme val="minor"/>
    </font>
    <font>
      <b/>
      <sz val="10"/>
      <name val="Tahoma"/>
      <family val="2"/>
    </font>
    <font>
      <b/>
      <sz val="10"/>
      <color indexed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/>
      <protection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4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7" fontId="6" fillId="3" borderId="3" xfId="0" applyNumberFormat="1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7" fontId="6" fillId="4" borderId="2" xfId="0" applyNumberFormat="1" applyFont="1" applyFill="1" applyBorder="1" applyAlignment="1" applyProtection="1">
      <alignment vertical="center"/>
      <protection locked="0"/>
    </xf>
    <xf numFmtId="164" fontId="6" fillId="0" borderId="2" xfId="0" applyNumberFormat="1" applyFont="1" applyFill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49" fontId="8" fillId="3" borderId="2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vertical="center"/>
    </xf>
    <xf numFmtId="165" fontId="6" fillId="3" borderId="2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49" fontId="6" fillId="0" borderId="2" xfId="0" applyNumberFormat="1" applyFont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vertical="center"/>
      <protection/>
    </xf>
    <xf numFmtId="164" fontId="6" fillId="0" borderId="2" xfId="0" applyNumberFormat="1" applyFont="1" applyFill="1" applyBorder="1" applyAlignment="1" applyProtection="1">
      <alignment vertical="center"/>
      <protection/>
    </xf>
    <xf numFmtId="165" fontId="6" fillId="0" borderId="2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0" applyNumberFormat="1" applyFont="1" applyBorder="1" applyAlignment="1">
      <alignment vertical="center"/>
    </xf>
    <xf numFmtId="44" fontId="8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49" fontId="8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 topLeftCell="A1">
      <selection activeCell="A22" sqref="A22"/>
    </sheetView>
  </sheetViews>
  <sheetFormatPr defaultColWidth="9.33203125" defaultRowHeight="11.25"/>
  <cols>
    <col min="1" max="1" width="87" style="5" customWidth="1"/>
    <col min="2" max="2" width="29.83203125" style="4" customWidth="1"/>
    <col min="3" max="3" width="17.33203125" style="6" customWidth="1"/>
    <col min="4" max="4" width="16" style="6" customWidth="1"/>
    <col min="5" max="5" width="23.66015625" style="6" bestFit="1" customWidth="1"/>
    <col min="6" max="16384" width="9.33203125" style="4" customWidth="1"/>
  </cols>
  <sheetData>
    <row r="1" spans="1:5" s="3" customFormat="1" ht="33" customHeight="1">
      <c r="A1" s="38" t="s">
        <v>25</v>
      </c>
      <c r="B1" s="39"/>
      <c r="C1" s="39"/>
      <c r="D1" s="39"/>
      <c r="E1" s="39"/>
    </row>
    <row r="2" spans="1:5" s="3" customFormat="1" ht="28.5" customHeight="1">
      <c r="A2" s="8" t="s">
        <v>24</v>
      </c>
      <c r="B2" s="7">
        <v>36</v>
      </c>
      <c r="C2" s="7"/>
      <c r="D2" s="7"/>
      <c r="E2" s="7"/>
    </row>
    <row r="3" spans="1:5" s="1" customFormat="1" ht="38.25">
      <c r="A3" s="10" t="s">
        <v>8</v>
      </c>
      <c r="B3" s="11" t="s">
        <v>15</v>
      </c>
      <c r="C3" s="12" t="s">
        <v>16</v>
      </c>
      <c r="D3" s="13" t="s">
        <v>17</v>
      </c>
      <c r="E3" s="12" t="str">
        <f>CONCATENATE("Cena bez DPH za dobu trvání smlouvy (",B2," měsíců)")</f>
        <v>Cena bez DPH za dobu trvání smlouvy (36 měsíců)</v>
      </c>
    </row>
    <row r="4" spans="1:5" s="2" customFormat="1" ht="18" customHeight="1">
      <c r="A4" s="14" t="s">
        <v>0</v>
      </c>
      <c r="B4" s="15"/>
      <c r="C4" s="16"/>
      <c r="D4" s="17"/>
      <c r="E4" s="16"/>
    </row>
    <row r="5" spans="1:5" s="2" customFormat="1" ht="12.75">
      <c r="A5" s="18" t="s">
        <v>21</v>
      </c>
      <c r="B5" s="19" t="s">
        <v>6</v>
      </c>
      <c r="C5" s="20"/>
      <c r="D5" s="21">
        <v>1</v>
      </c>
      <c r="E5" s="22">
        <f aca="true" t="shared" si="0" ref="E5:E10">C5*D5*$B$2</f>
        <v>0</v>
      </c>
    </row>
    <row r="6" spans="1:5" s="2" customFormat="1" ht="12.75">
      <c r="A6" s="18" t="s">
        <v>20</v>
      </c>
      <c r="B6" s="19" t="s">
        <v>22</v>
      </c>
      <c r="C6" s="20"/>
      <c r="D6" s="21">
        <v>12</v>
      </c>
      <c r="E6" s="22">
        <f t="shared" si="0"/>
        <v>0</v>
      </c>
    </row>
    <row r="7" spans="1:5" s="2" customFormat="1" ht="12.75">
      <c r="A7" s="18" t="s">
        <v>23</v>
      </c>
      <c r="B7" s="19" t="s">
        <v>22</v>
      </c>
      <c r="C7" s="20"/>
      <c r="D7" s="21">
        <v>59</v>
      </c>
      <c r="E7" s="22">
        <f t="shared" si="0"/>
        <v>0</v>
      </c>
    </row>
    <row r="8" spans="1:5" s="2" customFormat="1" ht="12.75">
      <c r="A8" s="18" t="s">
        <v>9</v>
      </c>
      <c r="B8" s="19" t="s">
        <v>6</v>
      </c>
      <c r="C8" s="20"/>
      <c r="D8" s="21">
        <v>15</v>
      </c>
      <c r="E8" s="22">
        <f t="shared" si="0"/>
        <v>0</v>
      </c>
    </row>
    <row r="9" spans="1:5" s="2" customFormat="1" ht="12.75">
      <c r="A9" s="18" t="s">
        <v>4</v>
      </c>
      <c r="B9" s="19" t="s">
        <v>6</v>
      </c>
      <c r="C9" s="20"/>
      <c r="D9" s="21">
        <v>2</v>
      </c>
      <c r="E9" s="22">
        <f t="shared" si="0"/>
        <v>0</v>
      </c>
    </row>
    <row r="10" spans="1:5" s="2" customFormat="1" ht="12.75">
      <c r="A10" s="18" t="s">
        <v>5</v>
      </c>
      <c r="B10" s="19" t="s">
        <v>6</v>
      </c>
      <c r="C10" s="20"/>
      <c r="D10" s="21">
        <v>5</v>
      </c>
      <c r="E10" s="22">
        <f t="shared" si="0"/>
        <v>0</v>
      </c>
    </row>
    <row r="11" spans="1:5" s="2" customFormat="1" ht="18" customHeight="1">
      <c r="A11" s="23" t="s">
        <v>13</v>
      </c>
      <c r="B11" s="24"/>
      <c r="C11" s="25"/>
      <c r="D11" s="25"/>
      <c r="E11" s="26"/>
    </row>
    <row r="12" spans="1:5" ht="12.75">
      <c r="A12" s="27" t="s">
        <v>19</v>
      </c>
      <c r="B12" s="19" t="s">
        <v>7</v>
      </c>
      <c r="C12" s="20"/>
      <c r="D12" s="21">
        <v>2500</v>
      </c>
      <c r="E12" s="22">
        <f>C12*D12*$B$2</f>
        <v>0</v>
      </c>
    </row>
    <row r="13" spans="1:5" ht="12.75">
      <c r="A13" s="27" t="s">
        <v>10</v>
      </c>
      <c r="B13" s="19" t="s">
        <v>7</v>
      </c>
      <c r="C13" s="20"/>
      <c r="D13" s="21">
        <v>4000</v>
      </c>
      <c r="E13" s="22">
        <f>C13*D13*$B$2</f>
        <v>0</v>
      </c>
    </row>
    <row r="14" spans="1:5" ht="12.75">
      <c r="A14" s="27" t="s">
        <v>11</v>
      </c>
      <c r="B14" s="19" t="s">
        <v>7</v>
      </c>
      <c r="C14" s="20"/>
      <c r="D14" s="21">
        <v>7000</v>
      </c>
      <c r="E14" s="22">
        <f>C14*D14*$B$2</f>
        <v>0</v>
      </c>
    </row>
    <row r="15" spans="1:5" ht="12.75">
      <c r="A15" s="27" t="s">
        <v>12</v>
      </c>
      <c r="B15" s="19" t="s">
        <v>7</v>
      </c>
      <c r="C15" s="20"/>
      <c r="D15" s="21">
        <v>100</v>
      </c>
      <c r="E15" s="22">
        <f>C15*D15*$B$2</f>
        <v>0</v>
      </c>
    </row>
    <row r="16" spans="1:5" ht="18" customHeight="1">
      <c r="A16" s="23" t="s">
        <v>1</v>
      </c>
      <c r="B16" s="28"/>
      <c r="C16" s="25"/>
      <c r="D16" s="25"/>
      <c r="E16" s="26"/>
    </row>
    <row r="17" spans="1:5" ht="12.75">
      <c r="A17" s="27" t="s">
        <v>2</v>
      </c>
      <c r="B17" s="19" t="s">
        <v>6</v>
      </c>
      <c r="C17" s="20"/>
      <c r="D17" s="21">
        <f>SUM(D5:D8)</f>
        <v>87</v>
      </c>
      <c r="E17" s="22">
        <f>C17*D17*$B$2</f>
        <v>0</v>
      </c>
    </row>
    <row r="18" spans="1:5" ht="12.75">
      <c r="A18" s="27" t="s">
        <v>3</v>
      </c>
      <c r="B18" s="19" t="s">
        <v>6</v>
      </c>
      <c r="C18" s="20"/>
      <c r="D18" s="21">
        <f>D17</f>
        <v>87</v>
      </c>
      <c r="E18" s="22">
        <f>C18*D18*$B$2</f>
        <v>0</v>
      </c>
    </row>
    <row r="19" spans="1:5" s="9" customFormat="1" ht="12.75">
      <c r="A19" s="29" t="s">
        <v>26</v>
      </c>
      <c r="B19" s="30" t="s">
        <v>27</v>
      </c>
      <c r="C19" s="20"/>
      <c r="D19" s="31">
        <v>100</v>
      </c>
      <c r="E19" s="32">
        <f>C19*D19</f>
        <v>0</v>
      </c>
    </row>
    <row r="20" spans="1:5" ht="12.75">
      <c r="A20" s="33"/>
      <c r="B20" s="34"/>
      <c r="C20" s="35"/>
      <c r="D20" s="36" t="s">
        <v>14</v>
      </c>
      <c r="E20" s="37">
        <f>SUM(E4:E19)</f>
        <v>0</v>
      </c>
    </row>
    <row r="22" ht="12.75">
      <c r="A22" s="40" t="s">
        <v>18</v>
      </c>
    </row>
  </sheetData>
  <sheetProtection algorithmName="SHA-512" hashValue="atqUyn92gXkCfQrJy66mgYGF0VXVn/Hev4XiWhH23i7UEvBmWoW7SKWi20/ZaRQrFFUT0VIeaPhb5fmRmtzzVw==" saltValue="Fh9vwgQ0ICN9nDBuQ94DXg==" spinCount="100000" sheet="1" formatCells="0" formatColumns="0" formatRows="0" insertColumns="0" insertRows="0" insertHyperlinks="0" deleteColumns="0" deleteRows="0" sort="0" autoFilter="0" pivotTables="0"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2016-05-26T10:09:34Z</dcterms:created>
  <dcterms:modified xsi:type="dcterms:W3CDTF">2023-06-19T08:51:01Z</dcterms:modified>
  <cp:category/>
  <cp:version/>
  <cp:contentType/>
  <cp:contentStatus/>
</cp:coreProperties>
</file>