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U:\11142\10_Veřejné zakázky\2023\632_Resortní společný nákup kancelářských potřeb v resortu MZe – vyhrazená veřejná zakázka\07_ZD FINAL K VYHLÁŠENÍ\"/>
    </mc:Choice>
  </mc:AlternateContent>
  <xr:revisionPtr revIDLastSave="0" documentId="13_ncr:1_{89C863E8-66A7-4B95-89A6-8653F330F50C}" xr6:coauthVersionLast="47" xr6:coauthVersionMax="47" xr10:uidLastSave="{00000000-0000-0000-0000-000000000000}"/>
  <bookViews>
    <workbookView xWindow="-120" yWindow="-120" windowWidth="29040" windowHeight="15840" xr2:uid="{0C031439-769E-4623-92EB-EDA356C68B75}"/>
  </bookViews>
  <sheets>
    <sheet name="List1" sheetId="1" r:id="rId1"/>
  </sheets>
  <definedNames>
    <definedName name="_xlnm._FilterDatabase" localSheetId="0" hidden="1">List1!$A$2:$L$735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48" i="1" l="1"/>
  <c r="J548" i="1"/>
  <c r="L548" i="1" s="1"/>
  <c r="K568" i="1"/>
  <c r="J568" i="1"/>
  <c r="L568" i="1" s="1"/>
  <c r="K734" i="1"/>
  <c r="J734" i="1"/>
  <c r="L734" i="1" s="1"/>
  <c r="K733" i="1"/>
  <c r="J733" i="1"/>
  <c r="L733" i="1" s="1"/>
  <c r="K732" i="1"/>
  <c r="J732" i="1"/>
  <c r="L732" i="1" s="1"/>
  <c r="K731" i="1"/>
  <c r="J731" i="1"/>
  <c r="L731" i="1" s="1"/>
  <c r="K730" i="1"/>
  <c r="J730" i="1"/>
  <c r="L730" i="1" s="1"/>
  <c r="K729" i="1"/>
  <c r="J729" i="1"/>
  <c r="L729" i="1" s="1"/>
  <c r="K728" i="1"/>
  <c r="J728" i="1"/>
  <c r="L728" i="1" s="1"/>
  <c r="K727" i="1"/>
  <c r="J727" i="1"/>
  <c r="L727" i="1" s="1"/>
  <c r="K726" i="1"/>
  <c r="J726" i="1"/>
  <c r="L726" i="1" s="1"/>
  <c r="K725" i="1"/>
  <c r="J725" i="1"/>
  <c r="I725" i="1" s="1"/>
  <c r="K724" i="1"/>
  <c r="J724" i="1"/>
  <c r="L724" i="1" s="1"/>
  <c r="K723" i="1"/>
  <c r="J723" i="1"/>
  <c r="K722" i="1"/>
  <c r="J722" i="1"/>
  <c r="I722" i="1" s="1"/>
  <c r="K721" i="1"/>
  <c r="J721" i="1"/>
  <c r="L721" i="1" s="1"/>
  <c r="K720" i="1"/>
  <c r="J720" i="1"/>
  <c r="L720" i="1" s="1"/>
  <c r="K719" i="1"/>
  <c r="J719" i="1"/>
  <c r="L719" i="1" s="1"/>
  <c r="K718" i="1"/>
  <c r="J718" i="1"/>
  <c r="I718" i="1" s="1"/>
  <c r="K717" i="1"/>
  <c r="J717" i="1"/>
  <c r="L717" i="1" s="1"/>
  <c r="K716" i="1"/>
  <c r="J716" i="1"/>
  <c r="L716" i="1" s="1"/>
  <c r="K715" i="1"/>
  <c r="J715" i="1"/>
  <c r="L715" i="1" s="1"/>
  <c r="K714" i="1"/>
  <c r="J714" i="1"/>
  <c r="L714" i="1" s="1"/>
  <c r="K713" i="1"/>
  <c r="J713" i="1"/>
  <c r="I713" i="1" s="1"/>
  <c r="K712" i="1"/>
  <c r="J712" i="1"/>
  <c r="L712" i="1" s="1"/>
  <c r="K711" i="1"/>
  <c r="J711" i="1"/>
  <c r="K710" i="1"/>
  <c r="J710" i="1"/>
  <c r="L710" i="1" s="1"/>
  <c r="K709" i="1"/>
  <c r="J709" i="1"/>
  <c r="L709" i="1" s="1"/>
  <c r="K708" i="1"/>
  <c r="J708" i="1"/>
  <c r="L708" i="1" s="1"/>
  <c r="K707" i="1"/>
  <c r="J707" i="1"/>
  <c r="L707" i="1" s="1"/>
  <c r="K706" i="1"/>
  <c r="J706" i="1"/>
  <c r="I706" i="1" s="1"/>
  <c r="K705" i="1"/>
  <c r="J705" i="1"/>
  <c r="L705" i="1" s="1"/>
  <c r="K704" i="1"/>
  <c r="J704" i="1"/>
  <c r="L704" i="1" s="1"/>
  <c r="K703" i="1"/>
  <c r="J703" i="1"/>
  <c r="L703" i="1" s="1"/>
  <c r="K702" i="1"/>
  <c r="J702" i="1"/>
  <c r="L702" i="1" s="1"/>
  <c r="K701" i="1"/>
  <c r="J701" i="1"/>
  <c r="L701" i="1" s="1"/>
  <c r="K700" i="1"/>
  <c r="J700" i="1"/>
  <c r="L700" i="1" s="1"/>
  <c r="K699" i="1"/>
  <c r="J699" i="1"/>
  <c r="K698" i="1"/>
  <c r="J698" i="1"/>
  <c r="L698" i="1" s="1"/>
  <c r="K697" i="1"/>
  <c r="J697" i="1"/>
  <c r="I697" i="1" s="1"/>
  <c r="K696" i="1"/>
  <c r="J696" i="1"/>
  <c r="L696" i="1" s="1"/>
  <c r="K695" i="1"/>
  <c r="J695" i="1"/>
  <c r="L695" i="1" s="1"/>
  <c r="K694" i="1"/>
  <c r="J694" i="1"/>
  <c r="I694" i="1" s="1"/>
  <c r="K693" i="1"/>
  <c r="J693" i="1"/>
  <c r="L693" i="1" s="1"/>
  <c r="K692" i="1"/>
  <c r="J692" i="1"/>
  <c r="L692" i="1" s="1"/>
  <c r="K691" i="1"/>
  <c r="J691" i="1"/>
  <c r="L691" i="1" s="1"/>
  <c r="K690" i="1"/>
  <c r="J690" i="1"/>
  <c r="L690" i="1" s="1"/>
  <c r="K689" i="1"/>
  <c r="J689" i="1"/>
  <c r="L689" i="1" s="1"/>
  <c r="K688" i="1"/>
  <c r="J688" i="1"/>
  <c r="L688" i="1" s="1"/>
  <c r="K687" i="1"/>
  <c r="J687" i="1"/>
  <c r="K686" i="1"/>
  <c r="J686" i="1"/>
  <c r="I686" i="1" s="1"/>
  <c r="K685" i="1"/>
  <c r="J685" i="1"/>
  <c r="L685" i="1" s="1"/>
  <c r="K684" i="1"/>
  <c r="J684" i="1"/>
  <c r="L684" i="1" s="1"/>
  <c r="K683" i="1"/>
  <c r="J683" i="1"/>
  <c r="L683" i="1" s="1"/>
  <c r="K682" i="1"/>
  <c r="J682" i="1"/>
  <c r="I682" i="1" s="1"/>
  <c r="K681" i="1"/>
  <c r="J681" i="1"/>
  <c r="L681" i="1" s="1"/>
  <c r="K680" i="1"/>
  <c r="J680" i="1"/>
  <c r="L680" i="1" s="1"/>
  <c r="K679" i="1"/>
  <c r="J679" i="1"/>
  <c r="L679" i="1" s="1"/>
  <c r="K678" i="1"/>
  <c r="J678" i="1"/>
  <c r="L678" i="1" s="1"/>
  <c r="K677" i="1"/>
  <c r="J677" i="1"/>
  <c r="I677" i="1" s="1"/>
  <c r="K676" i="1"/>
  <c r="J676" i="1"/>
  <c r="L676" i="1" s="1"/>
  <c r="K675" i="1"/>
  <c r="J675" i="1"/>
  <c r="K674" i="1"/>
  <c r="J674" i="1"/>
  <c r="L674" i="1" s="1"/>
  <c r="K673" i="1"/>
  <c r="J673" i="1"/>
  <c r="I673" i="1" s="1"/>
  <c r="K672" i="1"/>
  <c r="J672" i="1"/>
  <c r="L672" i="1" s="1"/>
  <c r="K671" i="1"/>
  <c r="J671" i="1"/>
  <c r="L671" i="1" s="1"/>
  <c r="K670" i="1"/>
  <c r="J670" i="1"/>
  <c r="L670" i="1" s="1"/>
  <c r="K669" i="1"/>
  <c r="J669" i="1"/>
  <c r="L669" i="1" s="1"/>
  <c r="K668" i="1"/>
  <c r="J668" i="1"/>
  <c r="L668" i="1" s="1"/>
  <c r="K667" i="1"/>
  <c r="J667" i="1"/>
  <c r="L667" i="1" s="1"/>
  <c r="K666" i="1"/>
  <c r="J666" i="1"/>
  <c r="L666" i="1" s="1"/>
  <c r="K665" i="1"/>
  <c r="J665" i="1"/>
  <c r="I665" i="1" s="1"/>
  <c r="K664" i="1"/>
  <c r="J664" i="1"/>
  <c r="L664" i="1" s="1"/>
  <c r="K663" i="1"/>
  <c r="J663" i="1"/>
  <c r="K662" i="1"/>
  <c r="J662" i="1"/>
  <c r="L662" i="1" s="1"/>
  <c r="K661" i="1"/>
  <c r="J661" i="1"/>
  <c r="L661" i="1" s="1"/>
  <c r="K660" i="1"/>
  <c r="J660" i="1"/>
  <c r="L660" i="1" s="1"/>
  <c r="K659" i="1"/>
  <c r="J659" i="1"/>
  <c r="L659" i="1" s="1"/>
  <c r="K658" i="1"/>
  <c r="J658" i="1"/>
  <c r="I658" i="1" s="1"/>
  <c r="K657" i="1"/>
  <c r="J657" i="1"/>
  <c r="L657" i="1" s="1"/>
  <c r="K656" i="1"/>
  <c r="J656" i="1"/>
  <c r="L656" i="1" s="1"/>
  <c r="K655" i="1"/>
  <c r="J655" i="1"/>
  <c r="L655" i="1" s="1"/>
  <c r="K654" i="1"/>
  <c r="J654" i="1"/>
  <c r="L654" i="1" s="1"/>
  <c r="K653" i="1"/>
  <c r="J653" i="1"/>
  <c r="L653" i="1" s="1"/>
  <c r="K652" i="1"/>
  <c r="J652" i="1"/>
  <c r="L652" i="1" s="1"/>
  <c r="K651" i="1"/>
  <c r="J651" i="1"/>
  <c r="K650" i="1"/>
  <c r="J650" i="1"/>
  <c r="L650" i="1" s="1"/>
  <c r="K649" i="1"/>
  <c r="J649" i="1"/>
  <c r="I649" i="1" s="1"/>
  <c r="K648" i="1"/>
  <c r="J648" i="1"/>
  <c r="L648" i="1" s="1"/>
  <c r="K647" i="1"/>
  <c r="J647" i="1"/>
  <c r="L647" i="1" s="1"/>
  <c r="K646" i="1"/>
  <c r="J646" i="1"/>
  <c r="I646" i="1" s="1"/>
  <c r="K645" i="1"/>
  <c r="J645" i="1"/>
  <c r="L645" i="1" s="1"/>
  <c r="K644" i="1"/>
  <c r="J644" i="1"/>
  <c r="L644" i="1" s="1"/>
  <c r="K643" i="1"/>
  <c r="J643" i="1"/>
  <c r="L643" i="1" s="1"/>
  <c r="K642" i="1"/>
  <c r="J642" i="1"/>
  <c r="L642" i="1" s="1"/>
  <c r="K641" i="1"/>
  <c r="J641" i="1"/>
  <c r="L641" i="1" s="1"/>
  <c r="K640" i="1"/>
  <c r="J640" i="1"/>
  <c r="L640" i="1" s="1"/>
  <c r="K639" i="1"/>
  <c r="J639" i="1"/>
  <c r="K638" i="1"/>
  <c r="J638" i="1"/>
  <c r="I638" i="1" s="1"/>
  <c r="K637" i="1"/>
  <c r="J637" i="1"/>
  <c r="L637" i="1" s="1"/>
  <c r="K636" i="1"/>
  <c r="J636" i="1"/>
  <c r="L636" i="1" s="1"/>
  <c r="K635" i="1"/>
  <c r="J635" i="1"/>
  <c r="L635" i="1" s="1"/>
  <c r="K634" i="1"/>
  <c r="J634" i="1"/>
  <c r="I634" i="1" s="1"/>
  <c r="K633" i="1"/>
  <c r="J633" i="1"/>
  <c r="L633" i="1" s="1"/>
  <c r="K632" i="1"/>
  <c r="J632" i="1"/>
  <c r="L632" i="1" s="1"/>
  <c r="K631" i="1"/>
  <c r="J631" i="1"/>
  <c r="L631" i="1" s="1"/>
  <c r="K630" i="1"/>
  <c r="J630" i="1"/>
  <c r="L630" i="1" s="1"/>
  <c r="K629" i="1"/>
  <c r="J629" i="1"/>
  <c r="I629" i="1" s="1"/>
  <c r="K628" i="1"/>
  <c r="J628" i="1"/>
  <c r="L628" i="1" s="1"/>
  <c r="K627" i="1"/>
  <c r="J627" i="1"/>
  <c r="K626" i="1"/>
  <c r="J626" i="1"/>
  <c r="I626" i="1" s="1"/>
  <c r="K625" i="1"/>
  <c r="J625" i="1"/>
  <c r="L625" i="1" s="1"/>
  <c r="K624" i="1"/>
  <c r="J624" i="1"/>
  <c r="L624" i="1" s="1"/>
  <c r="K623" i="1"/>
  <c r="J623" i="1"/>
  <c r="L623" i="1" s="1"/>
  <c r="K622" i="1"/>
  <c r="J622" i="1"/>
  <c r="I622" i="1" s="1"/>
  <c r="K621" i="1"/>
  <c r="J621" i="1"/>
  <c r="L621" i="1" s="1"/>
  <c r="K620" i="1"/>
  <c r="J620" i="1"/>
  <c r="L620" i="1" s="1"/>
  <c r="K619" i="1"/>
  <c r="J619" i="1"/>
  <c r="L619" i="1" s="1"/>
  <c r="K618" i="1"/>
  <c r="J618" i="1"/>
  <c r="L618" i="1" s="1"/>
  <c r="K617" i="1"/>
  <c r="J617" i="1"/>
  <c r="I617" i="1" s="1"/>
  <c r="K616" i="1"/>
  <c r="J616" i="1"/>
  <c r="L616" i="1" s="1"/>
  <c r="K615" i="1"/>
  <c r="J615" i="1"/>
  <c r="K614" i="1"/>
  <c r="J614" i="1"/>
  <c r="L614" i="1" s="1"/>
  <c r="K613" i="1"/>
  <c r="J613" i="1"/>
  <c r="L613" i="1" s="1"/>
  <c r="K612" i="1"/>
  <c r="J612" i="1"/>
  <c r="L612" i="1" s="1"/>
  <c r="K611" i="1"/>
  <c r="J611" i="1"/>
  <c r="L611" i="1" s="1"/>
  <c r="K610" i="1"/>
  <c r="J610" i="1"/>
  <c r="I610" i="1" s="1"/>
  <c r="K609" i="1"/>
  <c r="J609" i="1"/>
  <c r="L609" i="1" s="1"/>
  <c r="K608" i="1"/>
  <c r="J608" i="1"/>
  <c r="L608" i="1" s="1"/>
  <c r="K607" i="1"/>
  <c r="J607" i="1"/>
  <c r="L607" i="1" s="1"/>
  <c r="K606" i="1"/>
  <c r="J606" i="1"/>
  <c r="L606" i="1" s="1"/>
  <c r="K605" i="1"/>
  <c r="J605" i="1"/>
  <c r="L605" i="1" s="1"/>
  <c r="K604" i="1"/>
  <c r="J604" i="1"/>
  <c r="L604" i="1" s="1"/>
  <c r="K603" i="1"/>
  <c r="J603" i="1"/>
  <c r="K602" i="1"/>
  <c r="J602" i="1"/>
  <c r="L602" i="1" s="1"/>
  <c r="K601" i="1"/>
  <c r="J601" i="1"/>
  <c r="I601" i="1" s="1"/>
  <c r="K600" i="1"/>
  <c r="J600" i="1"/>
  <c r="L600" i="1" s="1"/>
  <c r="K599" i="1"/>
  <c r="J599" i="1"/>
  <c r="L599" i="1" s="1"/>
  <c r="K598" i="1"/>
  <c r="J598" i="1"/>
  <c r="L598" i="1" s="1"/>
  <c r="K597" i="1"/>
  <c r="J597" i="1"/>
  <c r="L597" i="1" s="1"/>
  <c r="K596" i="1"/>
  <c r="J596" i="1"/>
  <c r="L596" i="1" s="1"/>
  <c r="K595" i="1"/>
  <c r="J595" i="1"/>
  <c r="I595" i="1" s="1"/>
  <c r="K594" i="1"/>
  <c r="J594" i="1"/>
  <c r="L594" i="1" s="1"/>
  <c r="K593" i="1"/>
  <c r="J593" i="1"/>
  <c r="I593" i="1" s="1"/>
  <c r="K592" i="1"/>
  <c r="J592" i="1"/>
  <c r="L592" i="1" s="1"/>
  <c r="K591" i="1"/>
  <c r="J591" i="1"/>
  <c r="K590" i="1"/>
  <c r="J590" i="1"/>
  <c r="L590" i="1" s="1"/>
  <c r="K589" i="1"/>
  <c r="J589" i="1"/>
  <c r="I589" i="1" s="1"/>
  <c r="K588" i="1"/>
  <c r="J588" i="1"/>
  <c r="L588" i="1" s="1"/>
  <c r="K587" i="1"/>
  <c r="J587" i="1"/>
  <c r="L587" i="1" s="1"/>
  <c r="K586" i="1"/>
  <c r="J586" i="1"/>
  <c r="L586" i="1" s="1"/>
  <c r="K585" i="1"/>
  <c r="J585" i="1"/>
  <c r="L585" i="1" s="1"/>
  <c r="K584" i="1"/>
  <c r="J584" i="1"/>
  <c r="L584" i="1" s="1"/>
  <c r="K583" i="1"/>
  <c r="J583" i="1"/>
  <c r="L583" i="1" s="1"/>
  <c r="K582" i="1"/>
  <c r="J582" i="1"/>
  <c r="L582" i="1" s="1"/>
  <c r="K581" i="1"/>
  <c r="J581" i="1"/>
  <c r="I581" i="1" s="1"/>
  <c r="K580" i="1"/>
  <c r="J580" i="1"/>
  <c r="I580" i="1" s="1"/>
  <c r="K579" i="1"/>
  <c r="J579" i="1"/>
  <c r="K578" i="1"/>
  <c r="J578" i="1"/>
  <c r="L578" i="1" s="1"/>
  <c r="K577" i="1"/>
  <c r="J577" i="1"/>
  <c r="L577" i="1" s="1"/>
  <c r="K576" i="1"/>
  <c r="J576" i="1"/>
  <c r="L576" i="1" s="1"/>
  <c r="K575" i="1"/>
  <c r="J575" i="1"/>
  <c r="I575" i="1" s="1"/>
  <c r="K574" i="1"/>
  <c r="J574" i="1"/>
  <c r="L574" i="1" s="1"/>
  <c r="K573" i="1"/>
  <c r="J573" i="1"/>
  <c r="L573" i="1" s="1"/>
  <c r="K572" i="1"/>
  <c r="J572" i="1"/>
  <c r="L572" i="1" s="1"/>
  <c r="K571" i="1"/>
  <c r="J571" i="1"/>
  <c r="L571" i="1" s="1"/>
  <c r="K570" i="1"/>
  <c r="J570" i="1"/>
  <c r="L570" i="1" s="1"/>
  <c r="K569" i="1"/>
  <c r="J569" i="1"/>
  <c r="I569" i="1" s="1"/>
  <c r="K567" i="1"/>
  <c r="J567" i="1"/>
  <c r="I567" i="1" s="1"/>
  <c r="K566" i="1"/>
  <c r="J566" i="1"/>
  <c r="L566" i="1" s="1"/>
  <c r="K565" i="1"/>
  <c r="J565" i="1"/>
  <c r="L565" i="1" s="1"/>
  <c r="K564" i="1"/>
  <c r="J564" i="1"/>
  <c r="L564" i="1" s="1"/>
  <c r="K563" i="1"/>
  <c r="J563" i="1"/>
  <c r="I563" i="1" s="1"/>
  <c r="K562" i="1"/>
  <c r="J562" i="1"/>
  <c r="L562" i="1" s="1"/>
  <c r="K561" i="1"/>
  <c r="J561" i="1"/>
  <c r="I561" i="1" s="1"/>
  <c r="K560" i="1"/>
  <c r="J560" i="1"/>
  <c r="L560" i="1" s="1"/>
  <c r="K559" i="1"/>
  <c r="J559" i="1"/>
  <c r="K558" i="1"/>
  <c r="J558" i="1"/>
  <c r="I558" i="1" s="1"/>
  <c r="K557" i="1"/>
  <c r="J557" i="1"/>
  <c r="L557" i="1" s="1"/>
  <c r="K556" i="1"/>
  <c r="J556" i="1"/>
  <c r="L556" i="1" s="1"/>
  <c r="K555" i="1"/>
  <c r="J555" i="1"/>
  <c r="L555" i="1" s="1"/>
  <c r="K554" i="1"/>
  <c r="J554" i="1"/>
  <c r="L554" i="1" s="1"/>
  <c r="K553" i="1"/>
  <c r="J553" i="1"/>
  <c r="L553" i="1" s="1"/>
  <c r="K552" i="1"/>
  <c r="J552" i="1"/>
  <c r="L552" i="1" s="1"/>
  <c r="K551" i="1"/>
  <c r="J551" i="1"/>
  <c r="I551" i="1" s="1"/>
  <c r="K550" i="1"/>
  <c r="J550" i="1"/>
  <c r="L550" i="1" s="1"/>
  <c r="K549" i="1"/>
  <c r="J549" i="1"/>
  <c r="I549" i="1" s="1"/>
  <c r="K547" i="1"/>
  <c r="J547" i="1"/>
  <c r="L547" i="1" s="1"/>
  <c r="K546" i="1"/>
  <c r="J546" i="1"/>
  <c r="K545" i="1"/>
  <c r="J545" i="1"/>
  <c r="L545" i="1" s="1"/>
  <c r="K544" i="1"/>
  <c r="J544" i="1"/>
  <c r="L544" i="1" s="1"/>
  <c r="K543" i="1"/>
  <c r="J543" i="1"/>
  <c r="L543" i="1" s="1"/>
  <c r="K542" i="1"/>
  <c r="J542" i="1"/>
  <c r="L542" i="1" s="1"/>
  <c r="K541" i="1"/>
  <c r="J541" i="1"/>
  <c r="L541" i="1" s="1"/>
  <c r="K540" i="1"/>
  <c r="J540" i="1"/>
  <c r="L540" i="1" s="1"/>
  <c r="K539" i="1"/>
  <c r="J539" i="1"/>
  <c r="L539" i="1" s="1"/>
  <c r="K538" i="1"/>
  <c r="J538" i="1"/>
  <c r="I538" i="1" s="1"/>
  <c r="K537" i="1"/>
  <c r="J537" i="1"/>
  <c r="L537" i="1" s="1"/>
  <c r="K536" i="1"/>
  <c r="J536" i="1"/>
  <c r="I536" i="1" s="1"/>
  <c r="K535" i="1"/>
  <c r="J535" i="1"/>
  <c r="L535" i="1" s="1"/>
  <c r="K534" i="1"/>
  <c r="J534" i="1"/>
  <c r="K533" i="1"/>
  <c r="J533" i="1"/>
  <c r="L533" i="1" s="1"/>
  <c r="K532" i="1"/>
  <c r="J532" i="1"/>
  <c r="L532" i="1" s="1"/>
  <c r="K531" i="1"/>
  <c r="J531" i="1"/>
  <c r="L531" i="1" s="1"/>
  <c r="K530" i="1"/>
  <c r="J530" i="1"/>
  <c r="I530" i="1" s="1"/>
  <c r="K529" i="1"/>
  <c r="J529" i="1"/>
  <c r="L529" i="1" s="1"/>
  <c r="K528" i="1"/>
  <c r="J528" i="1"/>
  <c r="L528" i="1" s="1"/>
  <c r="K527" i="1"/>
  <c r="J527" i="1"/>
  <c r="I527" i="1" s="1"/>
  <c r="K526" i="1"/>
  <c r="J526" i="1"/>
  <c r="L526" i="1" s="1"/>
  <c r="K525" i="1"/>
  <c r="J525" i="1"/>
  <c r="L525" i="1" s="1"/>
  <c r="K524" i="1"/>
  <c r="J524" i="1"/>
  <c r="I524" i="1" s="1"/>
  <c r="K523" i="1"/>
  <c r="J523" i="1"/>
  <c r="L523" i="1" s="1"/>
  <c r="K522" i="1"/>
  <c r="J522" i="1"/>
  <c r="K521" i="1"/>
  <c r="J521" i="1"/>
  <c r="I521" i="1" s="1"/>
  <c r="K520" i="1"/>
  <c r="J520" i="1"/>
  <c r="L520" i="1" s="1"/>
  <c r="K519" i="1"/>
  <c r="J519" i="1"/>
  <c r="L519" i="1" s="1"/>
  <c r="K518" i="1"/>
  <c r="J518" i="1"/>
  <c r="L518" i="1" s="1"/>
  <c r="K517" i="1"/>
  <c r="J517" i="1"/>
  <c r="I517" i="1" s="1"/>
  <c r="K516" i="1"/>
  <c r="J516" i="1"/>
  <c r="I516" i="1" s="1"/>
  <c r="K515" i="1"/>
  <c r="J515" i="1"/>
  <c r="L515" i="1" s="1"/>
  <c r="K514" i="1"/>
  <c r="J514" i="1"/>
  <c r="L514" i="1" s="1"/>
  <c r="K513" i="1"/>
  <c r="J513" i="1"/>
  <c r="L513" i="1" s="1"/>
  <c r="K512" i="1"/>
  <c r="J512" i="1"/>
  <c r="L512" i="1" s="1"/>
  <c r="K511" i="1"/>
  <c r="J511" i="1"/>
  <c r="L511" i="1" s="1"/>
  <c r="K510" i="1"/>
  <c r="J510" i="1"/>
  <c r="K509" i="1"/>
  <c r="J509" i="1"/>
  <c r="I509" i="1" s="1"/>
  <c r="K508" i="1"/>
  <c r="J508" i="1"/>
  <c r="L508" i="1" s="1"/>
  <c r="K507" i="1"/>
  <c r="J507" i="1"/>
  <c r="L507" i="1" s="1"/>
  <c r="K506" i="1"/>
  <c r="J506" i="1"/>
  <c r="I506" i="1" s="1"/>
  <c r="K505" i="1"/>
  <c r="J505" i="1"/>
  <c r="L505" i="1" s="1"/>
  <c r="K504" i="1"/>
  <c r="J504" i="1"/>
  <c r="L504" i="1" s="1"/>
  <c r="K503" i="1"/>
  <c r="J503" i="1"/>
  <c r="L503" i="1" s="1"/>
  <c r="K502" i="1"/>
  <c r="J502" i="1"/>
  <c r="L502" i="1" s="1"/>
  <c r="K501" i="1"/>
  <c r="J501" i="1"/>
  <c r="L501" i="1" s="1"/>
  <c r="K500" i="1"/>
  <c r="J500" i="1"/>
  <c r="L500" i="1" s="1"/>
  <c r="K499" i="1"/>
  <c r="J499" i="1"/>
  <c r="L499" i="1" s="1"/>
  <c r="K498" i="1"/>
  <c r="J498" i="1"/>
  <c r="K497" i="1"/>
  <c r="J497" i="1"/>
  <c r="L497" i="1" s="1"/>
  <c r="K496" i="1"/>
  <c r="J496" i="1"/>
  <c r="L496" i="1" s="1"/>
  <c r="K495" i="1"/>
  <c r="J495" i="1"/>
  <c r="L495" i="1" s="1"/>
  <c r="K494" i="1"/>
  <c r="J494" i="1"/>
  <c r="L494" i="1" s="1"/>
  <c r="K493" i="1"/>
  <c r="J493" i="1"/>
  <c r="L493" i="1" s="1"/>
  <c r="K492" i="1"/>
  <c r="J492" i="1"/>
  <c r="I492" i="1" s="1"/>
  <c r="K491" i="1"/>
  <c r="J491" i="1"/>
  <c r="L491" i="1" s="1"/>
  <c r="K490" i="1"/>
  <c r="J490" i="1"/>
  <c r="L490" i="1" s="1"/>
  <c r="K489" i="1"/>
  <c r="J489" i="1"/>
  <c r="L489" i="1" s="1"/>
  <c r="K488" i="1"/>
  <c r="J488" i="1"/>
  <c r="I488" i="1" s="1"/>
  <c r="K487" i="1"/>
  <c r="J487" i="1"/>
  <c r="L487" i="1" s="1"/>
  <c r="K486" i="1"/>
  <c r="J486" i="1"/>
  <c r="K485" i="1"/>
  <c r="J485" i="1"/>
  <c r="I485" i="1" s="1"/>
  <c r="K484" i="1"/>
  <c r="J484" i="1"/>
  <c r="L484" i="1" s="1"/>
  <c r="K483" i="1"/>
  <c r="J483" i="1"/>
  <c r="L483" i="1" s="1"/>
  <c r="K482" i="1"/>
  <c r="J482" i="1"/>
  <c r="L482" i="1" s="1"/>
  <c r="K481" i="1"/>
  <c r="J481" i="1"/>
  <c r="L481" i="1" s="1"/>
  <c r="K480" i="1"/>
  <c r="J480" i="1"/>
  <c r="I480" i="1" s="1"/>
  <c r="K479" i="1"/>
  <c r="J479" i="1"/>
  <c r="L479" i="1" s="1"/>
  <c r="K478" i="1"/>
  <c r="J478" i="1"/>
  <c r="L478" i="1" s="1"/>
  <c r="K477" i="1"/>
  <c r="J477" i="1"/>
  <c r="L477" i="1" s="1"/>
  <c r="K476" i="1"/>
  <c r="J476" i="1"/>
  <c r="I476" i="1" s="1"/>
  <c r="K475" i="1"/>
  <c r="J475" i="1"/>
  <c r="L475" i="1" s="1"/>
  <c r="K474" i="1"/>
  <c r="J474" i="1"/>
  <c r="K473" i="1"/>
  <c r="J473" i="1"/>
  <c r="I473" i="1" s="1"/>
  <c r="K472" i="1"/>
  <c r="J472" i="1"/>
  <c r="L472" i="1" s="1"/>
  <c r="K471" i="1"/>
  <c r="J471" i="1"/>
  <c r="L471" i="1" s="1"/>
  <c r="K470" i="1"/>
  <c r="J470" i="1"/>
  <c r="L470" i="1" s="1"/>
  <c r="K469" i="1"/>
  <c r="J469" i="1"/>
  <c r="L469" i="1" s="1"/>
  <c r="K468" i="1"/>
  <c r="J468" i="1"/>
  <c r="I468" i="1" s="1"/>
  <c r="K467" i="1"/>
  <c r="J467" i="1"/>
  <c r="L467" i="1" s="1"/>
  <c r="K466" i="1"/>
  <c r="J466" i="1"/>
  <c r="L466" i="1" s="1"/>
  <c r="K465" i="1"/>
  <c r="J465" i="1"/>
  <c r="L465" i="1" s="1"/>
  <c r="K464" i="1"/>
  <c r="J464" i="1"/>
  <c r="L464" i="1" s="1"/>
  <c r="K463" i="1"/>
  <c r="J463" i="1"/>
  <c r="L463" i="1" s="1"/>
  <c r="K462" i="1"/>
  <c r="J462" i="1"/>
  <c r="K461" i="1"/>
  <c r="J461" i="1"/>
  <c r="I461" i="1" s="1"/>
  <c r="K460" i="1"/>
  <c r="J460" i="1"/>
  <c r="L460" i="1" s="1"/>
  <c r="K459" i="1"/>
  <c r="J459" i="1"/>
  <c r="L459" i="1" s="1"/>
  <c r="K458" i="1"/>
  <c r="J458" i="1"/>
  <c r="L458" i="1" s="1"/>
  <c r="K457" i="1"/>
  <c r="J457" i="1"/>
  <c r="L457" i="1" s="1"/>
  <c r="K456" i="1"/>
  <c r="J456" i="1"/>
  <c r="L456" i="1" s="1"/>
  <c r="K455" i="1"/>
  <c r="J455" i="1"/>
  <c r="L455" i="1" s="1"/>
  <c r="K454" i="1"/>
  <c r="J454" i="1"/>
  <c r="L454" i="1" s="1"/>
  <c r="K453" i="1"/>
  <c r="J453" i="1"/>
  <c r="L453" i="1" s="1"/>
  <c r="K452" i="1"/>
  <c r="J452" i="1"/>
  <c r="L452" i="1" s="1"/>
  <c r="K451" i="1"/>
  <c r="J451" i="1"/>
  <c r="L451" i="1" s="1"/>
  <c r="K450" i="1"/>
  <c r="J450" i="1"/>
  <c r="K449" i="1"/>
  <c r="J449" i="1"/>
  <c r="L449" i="1" s="1"/>
  <c r="K448" i="1"/>
  <c r="J448" i="1"/>
  <c r="L448" i="1" s="1"/>
  <c r="K447" i="1"/>
  <c r="J447" i="1"/>
  <c r="L447" i="1" s="1"/>
  <c r="K446" i="1"/>
  <c r="J446" i="1"/>
  <c r="L446" i="1" s="1"/>
  <c r="K445" i="1"/>
  <c r="J445" i="1"/>
  <c r="L445" i="1" s="1"/>
  <c r="K444" i="1"/>
  <c r="J444" i="1"/>
  <c r="L444" i="1" s="1"/>
  <c r="K443" i="1"/>
  <c r="J443" i="1"/>
  <c r="L443" i="1" s="1"/>
  <c r="K442" i="1"/>
  <c r="J442" i="1"/>
  <c r="L442" i="1" s="1"/>
  <c r="K441" i="1"/>
  <c r="J441" i="1"/>
  <c r="L441" i="1" s="1"/>
  <c r="K440" i="1"/>
  <c r="J440" i="1"/>
  <c r="L440" i="1" s="1"/>
  <c r="K439" i="1"/>
  <c r="J439" i="1"/>
  <c r="L439" i="1" s="1"/>
  <c r="K438" i="1"/>
  <c r="J438" i="1"/>
  <c r="K437" i="1"/>
  <c r="J437" i="1"/>
  <c r="L437" i="1" s="1"/>
  <c r="K436" i="1"/>
  <c r="J436" i="1"/>
  <c r="L436" i="1" s="1"/>
  <c r="K435" i="1"/>
  <c r="J435" i="1"/>
  <c r="L435" i="1" s="1"/>
  <c r="K434" i="1"/>
  <c r="J434" i="1"/>
  <c r="L434" i="1" s="1"/>
  <c r="K433" i="1"/>
  <c r="J433" i="1"/>
  <c r="L433" i="1" s="1"/>
  <c r="K432" i="1"/>
  <c r="J432" i="1"/>
  <c r="L432" i="1" s="1"/>
  <c r="K431" i="1"/>
  <c r="J431" i="1"/>
  <c r="L431" i="1" s="1"/>
  <c r="K430" i="1"/>
  <c r="J430" i="1"/>
  <c r="L430" i="1" s="1"/>
  <c r="K429" i="1"/>
  <c r="J429" i="1"/>
  <c r="L429" i="1" s="1"/>
  <c r="K428" i="1"/>
  <c r="J428" i="1"/>
  <c r="L428" i="1" s="1"/>
  <c r="K427" i="1"/>
  <c r="J427" i="1"/>
  <c r="L427" i="1" s="1"/>
  <c r="K426" i="1"/>
  <c r="J426" i="1"/>
  <c r="K425" i="1"/>
  <c r="J425" i="1"/>
  <c r="L425" i="1" s="1"/>
  <c r="K424" i="1"/>
  <c r="J424" i="1"/>
  <c r="L424" i="1" s="1"/>
  <c r="K423" i="1"/>
  <c r="J423" i="1"/>
  <c r="L423" i="1" s="1"/>
  <c r="K422" i="1"/>
  <c r="J422" i="1"/>
  <c r="L422" i="1" s="1"/>
  <c r="K421" i="1"/>
  <c r="J421" i="1"/>
  <c r="L421" i="1" s="1"/>
  <c r="K420" i="1"/>
  <c r="J420" i="1"/>
  <c r="L420" i="1" s="1"/>
  <c r="K419" i="1"/>
  <c r="J419" i="1"/>
  <c r="L419" i="1" s="1"/>
  <c r="K418" i="1"/>
  <c r="J418" i="1"/>
  <c r="L418" i="1" s="1"/>
  <c r="K417" i="1"/>
  <c r="J417" i="1"/>
  <c r="L417" i="1" s="1"/>
  <c r="K416" i="1"/>
  <c r="J416" i="1"/>
  <c r="L416" i="1" s="1"/>
  <c r="K415" i="1"/>
  <c r="J415" i="1"/>
  <c r="L415" i="1" s="1"/>
  <c r="K414" i="1"/>
  <c r="J414" i="1"/>
  <c r="K413" i="1"/>
  <c r="J413" i="1"/>
  <c r="L413" i="1" s="1"/>
  <c r="K412" i="1"/>
  <c r="J412" i="1"/>
  <c r="L412" i="1" s="1"/>
  <c r="K411" i="1"/>
  <c r="J411" i="1"/>
  <c r="L411" i="1" s="1"/>
  <c r="K410" i="1"/>
  <c r="J410" i="1"/>
  <c r="L410" i="1" s="1"/>
  <c r="K409" i="1"/>
  <c r="J409" i="1"/>
  <c r="L409" i="1" s="1"/>
  <c r="K408" i="1"/>
  <c r="J408" i="1"/>
  <c r="K407" i="1"/>
  <c r="J407" i="1"/>
  <c r="I407" i="1" s="1"/>
  <c r="K406" i="1"/>
  <c r="J406" i="1"/>
  <c r="L406" i="1" s="1"/>
  <c r="K405" i="1"/>
  <c r="J405" i="1"/>
  <c r="L405" i="1" s="1"/>
  <c r="K404" i="1"/>
  <c r="J404" i="1"/>
  <c r="L404" i="1" s="1"/>
  <c r="K403" i="1"/>
  <c r="J403" i="1"/>
  <c r="L403" i="1" s="1"/>
  <c r="K402" i="1"/>
  <c r="J402" i="1"/>
  <c r="K401" i="1"/>
  <c r="J401" i="1"/>
  <c r="L401" i="1" s="1"/>
  <c r="K400" i="1"/>
  <c r="J400" i="1"/>
  <c r="L400" i="1" s="1"/>
  <c r="K399" i="1"/>
  <c r="J399" i="1"/>
  <c r="L399" i="1" s="1"/>
  <c r="K398" i="1"/>
  <c r="J398" i="1"/>
  <c r="L398" i="1" s="1"/>
  <c r="K397" i="1"/>
  <c r="J397" i="1"/>
  <c r="L397" i="1" s="1"/>
  <c r="K396" i="1"/>
  <c r="J396" i="1"/>
  <c r="L396" i="1" s="1"/>
  <c r="K395" i="1"/>
  <c r="J395" i="1"/>
  <c r="I395" i="1" s="1"/>
  <c r="K394" i="1"/>
  <c r="J394" i="1"/>
  <c r="K393" i="1"/>
  <c r="J393" i="1"/>
  <c r="L393" i="1" s="1"/>
  <c r="K392" i="1"/>
  <c r="J392" i="1"/>
  <c r="L392" i="1" s="1"/>
  <c r="K391" i="1"/>
  <c r="J391" i="1"/>
  <c r="I391" i="1" s="1"/>
  <c r="K390" i="1"/>
  <c r="J390" i="1"/>
  <c r="I390" i="1" s="1"/>
  <c r="K389" i="1"/>
  <c r="J389" i="1"/>
  <c r="K388" i="1"/>
  <c r="J388" i="1"/>
  <c r="L388" i="1" s="1"/>
  <c r="K387" i="1"/>
  <c r="J387" i="1"/>
  <c r="L387" i="1" s="1"/>
  <c r="K386" i="1"/>
  <c r="J386" i="1"/>
  <c r="L386" i="1" s="1"/>
  <c r="K385" i="1"/>
  <c r="J385" i="1"/>
  <c r="L385" i="1" s="1"/>
  <c r="K384" i="1"/>
  <c r="J384" i="1"/>
  <c r="L384" i="1" s="1"/>
  <c r="K383" i="1"/>
  <c r="J383" i="1"/>
  <c r="L383" i="1" s="1"/>
  <c r="K382" i="1"/>
  <c r="J382" i="1"/>
  <c r="L382" i="1" s="1"/>
  <c r="K381" i="1"/>
  <c r="J381" i="1"/>
  <c r="L381" i="1" s="1"/>
  <c r="K380" i="1"/>
  <c r="J380" i="1"/>
  <c r="L380" i="1" s="1"/>
  <c r="K379" i="1"/>
  <c r="J379" i="1"/>
  <c r="I379" i="1" s="1"/>
  <c r="K378" i="1"/>
  <c r="J378" i="1"/>
  <c r="I378" i="1" s="1"/>
  <c r="K377" i="1"/>
  <c r="J377" i="1"/>
  <c r="K376" i="1"/>
  <c r="J376" i="1"/>
  <c r="L376" i="1" s="1"/>
  <c r="K375" i="1"/>
  <c r="J375" i="1"/>
  <c r="L375" i="1" s="1"/>
  <c r="K374" i="1"/>
  <c r="J374" i="1"/>
  <c r="L374" i="1" s="1"/>
  <c r="K373" i="1"/>
  <c r="J373" i="1"/>
  <c r="L373" i="1" s="1"/>
  <c r="K372" i="1"/>
  <c r="J372" i="1"/>
  <c r="L372" i="1" s="1"/>
  <c r="K371" i="1"/>
  <c r="J371" i="1"/>
  <c r="L371" i="1" s="1"/>
  <c r="K370" i="1"/>
  <c r="J370" i="1"/>
  <c r="L370" i="1" s="1"/>
  <c r="K369" i="1"/>
  <c r="J369" i="1"/>
  <c r="L369" i="1" s="1"/>
  <c r="K368" i="1"/>
  <c r="J368" i="1"/>
  <c r="L368" i="1" s="1"/>
  <c r="K367" i="1"/>
  <c r="J367" i="1"/>
  <c r="I367" i="1" s="1"/>
  <c r="K366" i="1"/>
  <c r="J366" i="1"/>
  <c r="I366" i="1" s="1"/>
  <c r="K365" i="1"/>
  <c r="J365" i="1"/>
  <c r="K364" i="1"/>
  <c r="J364" i="1"/>
  <c r="L364" i="1" s="1"/>
  <c r="K363" i="1"/>
  <c r="J363" i="1"/>
  <c r="L363" i="1" s="1"/>
  <c r="K362" i="1"/>
  <c r="J362" i="1"/>
  <c r="L362" i="1" s="1"/>
  <c r="K361" i="1"/>
  <c r="J361" i="1"/>
  <c r="L361" i="1" s="1"/>
  <c r="K360" i="1"/>
  <c r="J360" i="1"/>
  <c r="L360" i="1" s="1"/>
  <c r="K359" i="1"/>
  <c r="J359" i="1"/>
  <c r="L359" i="1" s="1"/>
  <c r="K358" i="1"/>
  <c r="J358" i="1"/>
  <c r="L358" i="1" s="1"/>
  <c r="K357" i="1"/>
  <c r="J357" i="1"/>
  <c r="L357" i="1" s="1"/>
  <c r="K356" i="1"/>
  <c r="J356" i="1"/>
  <c r="L356" i="1" s="1"/>
  <c r="K355" i="1"/>
  <c r="J355" i="1"/>
  <c r="I355" i="1" s="1"/>
  <c r="K354" i="1"/>
  <c r="J354" i="1"/>
  <c r="I354" i="1" s="1"/>
  <c r="K353" i="1"/>
  <c r="J353" i="1"/>
  <c r="K352" i="1"/>
  <c r="J352" i="1"/>
  <c r="L352" i="1" s="1"/>
  <c r="K351" i="1"/>
  <c r="J351" i="1"/>
  <c r="L351" i="1" s="1"/>
  <c r="K350" i="1"/>
  <c r="J350" i="1"/>
  <c r="L350" i="1" s="1"/>
  <c r="K349" i="1"/>
  <c r="J349" i="1"/>
  <c r="L349" i="1" s="1"/>
  <c r="K348" i="1"/>
  <c r="J348" i="1"/>
  <c r="I348" i="1" s="1"/>
  <c r="K347" i="1"/>
  <c r="J347" i="1"/>
  <c r="L347" i="1" s="1"/>
  <c r="K346" i="1"/>
  <c r="J346" i="1"/>
  <c r="L346" i="1" s="1"/>
  <c r="K345" i="1"/>
  <c r="J345" i="1"/>
  <c r="L345" i="1" s="1"/>
  <c r="K344" i="1"/>
  <c r="J344" i="1"/>
  <c r="L344" i="1" s="1"/>
  <c r="K343" i="1"/>
  <c r="J343" i="1"/>
  <c r="L343" i="1" s="1"/>
  <c r="K342" i="1"/>
  <c r="J342" i="1"/>
  <c r="L342" i="1" s="1"/>
  <c r="K341" i="1"/>
  <c r="J341" i="1"/>
  <c r="K340" i="1"/>
  <c r="J340" i="1"/>
  <c r="L340" i="1" s="1"/>
  <c r="K339" i="1"/>
  <c r="J339" i="1"/>
  <c r="L339" i="1" s="1"/>
  <c r="K338" i="1"/>
  <c r="J338" i="1"/>
  <c r="L338" i="1" s="1"/>
  <c r="K337" i="1"/>
  <c r="J337" i="1"/>
  <c r="L337" i="1" s="1"/>
  <c r="K336" i="1"/>
  <c r="J336" i="1"/>
  <c r="I336" i="1" s="1"/>
  <c r="K335" i="1"/>
  <c r="J335" i="1"/>
  <c r="L335" i="1" s="1"/>
  <c r="K334" i="1"/>
  <c r="J334" i="1"/>
  <c r="I334" i="1" s="1"/>
  <c r="K333" i="1"/>
  <c r="J333" i="1"/>
  <c r="L333" i="1" s="1"/>
  <c r="K332" i="1"/>
  <c r="J332" i="1"/>
  <c r="L332" i="1" s="1"/>
  <c r="K331" i="1"/>
  <c r="J331" i="1"/>
  <c r="I331" i="1" s="1"/>
  <c r="K330" i="1"/>
  <c r="J330" i="1"/>
  <c r="L330" i="1" s="1"/>
  <c r="K329" i="1"/>
  <c r="J329" i="1"/>
  <c r="K328" i="1"/>
  <c r="J328" i="1"/>
  <c r="L328" i="1" s="1"/>
  <c r="K327" i="1"/>
  <c r="J327" i="1"/>
  <c r="L327" i="1" s="1"/>
  <c r="K326" i="1"/>
  <c r="J326" i="1"/>
  <c r="L326" i="1" s="1"/>
  <c r="K325" i="1"/>
  <c r="J325" i="1"/>
  <c r="L325" i="1" s="1"/>
  <c r="K324" i="1"/>
  <c r="J324" i="1"/>
  <c r="I324" i="1" s="1"/>
  <c r="K323" i="1"/>
  <c r="J323" i="1"/>
  <c r="L323" i="1" s="1"/>
  <c r="K322" i="1"/>
  <c r="J322" i="1"/>
  <c r="L322" i="1" s="1"/>
  <c r="K321" i="1"/>
  <c r="J321" i="1"/>
  <c r="L321" i="1" s="1"/>
  <c r="K320" i="1"/>
  <c r="J320" i="1"/>
  <c r="L320" i="1" s="1"/>
  <c r="K319" i="1"/>
  <c r="J319" i="1"/>
  <c r="L319" i="1" s="1"/>
  <c r="K318" i="1"/>
  <c r="J318" i="1"/>
  <c r="L318" i="1" s="1"/>
  <c r="K317" i="1"/>
  <c r="J317" i="1"/>
  <c r="K316" i="1"/>
  <c r="J316" i="1"/>
  <c r="L316" i="1" s="1"/>
  <c r="K315" i="1"/>
  <c r="J315" i="1"/>
  <c r="L315" i="1" s="1"/>
  <c r="K314" i="1"/>
  <c r="J314" i="1"/>
  <c r="L314" i="1" s="1"/>
  <c r="K313" i="1"/>
  <c r="J313" i="1"/>
  <c r="L313" i="1" s="1"/>
  <c r="K312" i="1"/>
  <c r="J312" i="1"/>
  <c r="I312" i="1" s="1"/>
  <c r="K311" i="1"/>
  <c r="J311" i="1"/>
  <c r="L311" i="1" s="1"/>
  <c r="K310" i="1"/>
  <c r="J310" i="1"/>
  <c r="L310" i="1" s="1"/>
  <c r="K309" i="1"/>
  <c r="J309" i="1"/>
  <c r="L309" i="1" s="1"/>
  <c r="K308" i="1"/>
  <c r="J308" i="1"/>
  <c r="L308" i="1" s="1"/>
  <c r="K307" i="1"/>
  <c r="J307" i="1"/>
  <c r="I307" i="1" s="1"/>
  <c r="K306" i="1"/>
  <c r="J306" i="1"/>
  <c r="L306" i="1" s="1"/>
  <c r="K305" i="1"/>
  <c r="J305" i="1"/>
  <c r="K304" i="1"/>
  <c r="J304" i="1"/>
  <c r="L304" i="1" s="1"/>
  <c r="K303" i="1"/>
  <c r="J303" i="1"/>
  <c r="L303" i="1" s="1"/>
  <c r="K302" i="1"/>
  <c r="J302" i="1"/>
  <c r="L302" i="1" s="1"/>
  <c r="K301" i="1"/>
  <c r="J301" i="1"/>
  <c r="L301" i="1" s="1"/>
  <c r="K300" i="1"/>
  <c r="J300" i="1"/>
  <c r="I300" i="1" s="1"/>
  <c r="K299" i="1"/>
  <c r="J299" i="1"/>
  <c r="L299" i="1" s="1"/>
  <c r="K298" i="1"/>
  <c r="J298" i="1"/>
  <c r="L298" i="1" s="1"/>
  <c r="K297" i="1"/>
  <c r="J297" i="1"/>
  <c r="L297" i="1" s="1"/>
  <c r="K296" i="1"/>
  <c r="J296" i="1"/>
  <c r="L296" i="1" s="1"/>
  <c r="K295" i="1"/>
  <c r="J295" i="1"/>
  <c r="I295" i="1" s="1"/>
  <c r="K294" i="1"/>
  <c r="J294" i="1"/>
  <c r="L294" i="1" s="1"/>
  <c r="K293" i="1"/>
  <c r="J293" i="1"/>
  <c r="K292" i="1"/>
  <c r="J292" i="1"/>
  <c r="L292" i="1" s="1"/>
  <c r="K291" i="1"/>
  <c r="J291" i="1"/>
  <c r="L291" i="1" s="1"/>
  <c r="K290" i="1"/>
  <c r="J290" i="1"/>
  <c r="L290" i="1" s="1"/>
  <c r="K289" i="1"/>
  <c r="J289" i="1"/>
  <c r="L289" i="1" s="1"/>
  <c r="K288" i="1"/>
  <c r="J288" i="1"/>
  <c r="I288" i="1" s="1"/>
  <c r="K287" i="1"/>
  <c r="J287" i="1"/>
  <c r="L287" i="1" s="1"/>
  <c r="K286" i="1"/>
  <c r="J286" i="1"/>
  <c r="L286" i="1" s="1"/>
  <c r="K285" i="1"/>
  <c r="J285" i="1"/>
  <c r="L285" i="1" s="1"/>
  <c r="K284" i="1"/>
  <c r="J284" i="1"/>
  <c r="L284" i="1" s="1"/>
  <c r="K283" i="1"/>
  <c r="J283" i="1"/>
  <c r="L283" i="1" s="1"/>
  <c r="K282" i="1"/>
  <c r="J282" i="1"/>
  <c r="L282" i="1" s="1"/>
  <c r="K281" i="1"/>
  <c r="J281" i="1"/>
  <c r="K280" i="1"/>
  <c r="J280" i="1"/>
  <c r="L280" i="1" s="1"/>
  <c r="K279" i="1"/>
  <c r="J279" i="1"/>
  <c r="L279" i="1" s="1"/>
  <c r="K278" i="1"/>
  <c r="J278" i="1"/>
  <c r="L278" i="1" s="1"/>
  <c r="K277" i="1"/>
  <c r="J277" i="1"/>
  <c r="L277" i="1" s="1"/>
  <c r="K276" i="1"/>
  <c r="J276" i="1"/>
  <c r="I276" i="1" s="1"/>
  <c r="K275" i="1"/>
  <c r="J275" i="1"/>
  <c r="L275" i="1" s="1"/>
  <c r="K274" i="1"/>
  <c r="J274" i="1"/>
  <c r="I274" i="1" s="1"/>
  <c r="K273" i="1"/>
  <c r="J273" i="1"/>
  <c r="L273" i="1" s="1"/>
  <c r="K272" i="1"/>
  <c r="J272" i="1"/>
  <c r="L272" i="1" s="1"/>
  <c r="K271" i="1"/>
  <c r="J271" i="1"/>
  <c r="L271" i="1" s="1"/>
  <c r="K270" i="1"/>
  <c r="J270" i="1"/>
  <c r="L270" i="1" s="1"/>
  <c r="K269" i="1"/>
  <c r="J269" i="1"/>
  <c r="K268" i="1"/>
  <c r="J268" i="1"/>
  <c r="L268" i="1" s="1"/>
  <c r="K267" i="1"/>
  <c r="J267" i="1"/>
  <c r="L267" i="1" s="1"/>
  <c r="K266" i="1"/>
  <c r="J266" i="1"/>
  <c r="L266" i="1" s="1"/>
  <c r="K265" i="1"/>
  <c r="J265" i="1"/>
  <c r="I265" i="1" s="1"/>
  <c r="K264" i="1"/>
  <c r="J264" i="1"/>
  <c r="I264" i="1" s="1"/>
  <c r="K263" i="1"/>
  <c r="J263" i="1"/>
  <c r="L263" i="1" s="1"/>
  <c r="K262" i="1"/>
  <c r="J262" i="1"/>
  <c r="L262" i="1" s="1"/>
  <c r="K261" i="1"/>
  <c r="J261" i="1"/>
  <c r="L261" i="1" s="1"/>
  <c r="K260" i="1"/>
  <c r="J260" i="1"/>
  <c r="L260" i="1" s="1"/>
  <c r="K259" i="1"/>
  <c r="J259" i="1"/>
  <c r="L259" i="1" s="1"/>
  <c r="K258" i="1"/>
  <c r="J258" i="1"/>
  <c r="L258" i="1" s="1"/>
  <c r="K257" i="1"/>
  <c r="J257" i="1"/>
  <c r="K256" i="1"/>
  <c r="J256" i="1"/>
  <c r="L256" i="1" s="1"/>
  <c r="K255" i="1"/>
  <c r="J255" i="1"/>
  <c r="L255" i="1" s="1"/>
  <c r="K254" i="1"/>
  <c r="J254" i="1"/>
  <c r="L254" i="1" s="1"/>
  <c r="K253" i="1"/>
  <c r="J253" i="1"/>
  <c r="L253" i="1" s="1"/>
  <c r="K252" i="1"/>
  <c r="J252" i="1"/>
  <c r="I252" i="1" s="1"/>
  <c r="K251" i="1"/>
  <c r="J251" i="1"/>
  <c r="L251" i="1" s="1"/>
  <c r="K250" i="1"/>
  <c r="J250" i="1"/>
  <c r="L250" i="1" s="1"/>
  <c r="K249" i="1"/>
  <c r="J249" i="1"/>
  <c r="L249" i="1" s="1"/>
  <c r="K248" i="1"/>
  <c r="J248" i="1"/>
  <c r="L248" i="1" s="1"/>
  <c r="K247" i="1"/>
  <c r="J247" i="1"/>
  <c r="I247" i="1" s="1"/>
  <c r="K246" i="1"/>
  <c r="J246" i="1"/>
  <c r="L246" i="1" s="1"/>
  <c r="K245" i="1"/>
  <c r="J245" i="1"/>
  <c r="K244" i="1"/>
  <c r="J244" i="1"/>
  <c r="I244" i="1" s="1"/>
  <c r="K243" i="1"/>
  <c r="J243" i="1"/>
  <c r="L243" i="1" s="1"/>
  <c r="K242" i="1"/>
  <c r="J242" i="1"/>
  <c r="L242" i="1" s="1"/>
  <c r="K241" i="1"/>
  <c r="J241" i="1"/>
  <c r="L241" i="1" s="1"/>
  <c r="K240" i="1"/>
  <c r="J240" i="1"/>
  <c r="I240" i="1" s="1"/>
  <c r="K239" i="1"/>
  <c r="J239" i="1"/>
  <c r="L239" i="1" s="1"/>
  <c r="K238" i="1"/>
  <c r="J238" i="1"/>
  <c r="I238" i="1" s="1"/>
  <c r="K237" i="1"/>
  <c r="J237" i="1"/>
  <c r="L237" i="1" s="1"/>
  <c r="K236" i="1"/>
  <c r="J236" i="1"/>
  <c r="L236" i="1" s="1"/>
  <c r="K235" i="1"/>
  <c r="J235" i="1"/>
  <c r="L235" i="1" s="1"/>
  <c r="K234" i="1"/>
  <c r="J234" i="1"/>
  <c r="L234" i="1" s="1"/>
  <c r="K233" i="1"/>
  <c r="J233" i="1"/>
  <c r="K232" i="1"/>
  <c r="J232" i="1"/>
  <c r="I232" i="1" s="1"/>
  <c r="K231" i="1"/>
  <c r="J231" i="1"/>
  <c r="L231" i="1" s="1"/>
  <c r="K230" i="1"/>
  <c r="J230" i="1"/>
  <c r="L230" i="1" s="1"/>
  <c r="K229" i="1"/>
  <c r="J229" i="1"/>
  <c r="I229" i="1" s="1"/>
  <c r="K228" i="1"/>
  <c r="J228" i="1"/>
  <c r="I228" i="1" s="1"/>
  <c r="K227" i="1"/>
  <c r="J227" i="1"/>
  <c r="L227" i="1" s="1"/>
  <c r="K226" i="1"/>
  <c r="J226" i="1"/>
  <c r="I226" i="1" s="1"/>
  <c r="K225" i="1"/>
  <c r="J225" i="1"/>
  <c r="L225" i="1" s="1"/>
  <c r="K224" i="1"/>
  <c r="J224" i="1"/>
  <c r="L224" i="1" s="1"/>
  <c r="K223" i="1"/>
  <c r="J223" i="1"/>
  <c r="I223" i="1" s="1"/>
  <c r="K222" i="1"/>
  <c r="J222" i="1"/>
  <c r="L222" i="1" s="1"/>
  <c r="K221" i="1"/>
  <c r="J221" i="1"/>
  <c r="K220" i="1"/>
  <c r="J220" i="1"/>
  <c r="L220" i="1" s="1"/>
  <c r="K219" i="1"/>
  <c r="J219" i="1"/>
  <c r="L219" i="1" s="1"/>
  <c r="K218" i="1"/>
  <c r="J218" i="1"/>
  <c r="L218" i="1" s="1"/>
  <c r="K217" i="1"/>
  <c r="J217" i="1"/>
  <c r="L217" i="1" s="1"/>
  <c r="K216" i="1"/>
  <c r="J216" i="1"/>
  <c r="I216" i="1" s="1"/>
  <c r="K215" i="1"/>
  <c r="J215" i="1"/>
  <c r="L215" i="1" s="1"/>
  <c r="K214" i="1"/>
  <c r="J214" i="1"/>
  <c r="L214" i="1" s="1"/>
  <c r="K213" i="1"/>
  <c r="J213" i="1"/>
  <c r="L213" i="1" s="1"/>
  <c r="K212" i="1"/>
  <c r="J212" i="1"/>
  <c r="L212" i="1" s="1"/>
  <c r="K211" i="1"/>
  <c r="J211" i="1"/>
  <c r="L211" i="1" s="1"/>
  <c r="K210" i="1"/>
  <c r="J210" i="1"/>
  <c r="L210" i="1" s="1"/>
  <c r="K209" i="1"/>
  <c r="J209" i="1"/>
  <c r="K208" i="1"/>
  <c r="J208" i="1"/>
  <c r="L208" i="1" s="1"/>
  <c r="K207" i="1"/>
  <c r="J207" i="1"/>
  <c r="L207" i="1" s="1"/>
  <c r="K206" i="1"/>
  <c r="J206" i="1"/>
  <c r="L206" i="1" s="1"/>
  <c r="K205" i="1"/>
  <c r="J205" i="1"/>
  <c r="I205" i="1" s="1"/>
  <c r="K204" i="1"/>
  <c r="J204" i="1"/>
  <c r="I204" i="1" s="1"/>
  <c r="K203" i="1"/>
  <c r="J203" i="1"/>
  <c r="L203" i="1" s="1"/>
  <c r="K202" i="1"/>
  <c r="J202" i="1"/>
  <c r="L202" i="1" s="1"/>
  <c r="K201" i="1"/>
  <c r="J201" i="1"/>
  <c r="L201" i="1" s="1"/>
  <c r="K200" i="1"/>
  <c r="J200" i="1"/>
  <c r="L200" i="1" s="1"/>
  <c r="K199" i="1"/>
  <c r="J199" i="1"/>
  <c r="L199" i="1" s="1"/>
  <c r="K198" i="1"/>
  <c r="J198" i="1"/>
  <c r="L198" i="1" s="1"/>
  <c r="K197" i="1"/>
  <c r="J197" i="1"/>
  <c r="K196" i="1"/>
  <c r="J196" i="1"/>
  <c r="L196" i="1" s="1"/>
  <c r="K195" i="1"/>
  <c r="J195" i="1"/>
  <c r="L195" i="1" s="1"/>
  <c r="K194" i="1"/>
  <c r="J194" i="1"/>
  <c r="L194" i="1" s="1"/>
  <c r="K193" i="1"/>
  <c r="J193" i="1"/>
  <c r="L193" i="1" s="1"/>
  <c r="K192" i="1"/>
  <c r="J192" i="1"/>
  <c r="I192" i="1" s="1"/>
  <c r="K191" i="1"/>
  <c r="J191" i="1"/>
  <c r="L191" i="1" s="1"/>
  <c r="K190" i="1"/>
  <c r="J190" i="1"/>
  <c r="L190" i="1" s="1"/>
  <c r="K189" i="1"/>
  <c r="J189" i="1"/>
  <c r="L189" i="1" s="1"/>
  <c r="K188" i="1"/>
  <c r="J188" i="1"/>
  <c r="L188" i="1" s="1"/>
  <c r="K187" i="1"/>
  <c r="J187" i="1"/>
  <c r="I187" i="1" s="1"/>
  <c r="K186" i="1"/>
  <c r="J186" i="1"/>
  <c r="L186" i="1" s="1"/>
  <c r="K185" i="1"/>
  <c r="J185" i="1"/>
  <c r="K184" i="1"/>
  <c r="J184" i="1"/>
  <c r="L184" i="1" s="1"/>
  <c r="K183" i="1"/>
  <c r="J183" i="1"/>
  <c r="L183" i="1" s="1"/>
  <c r="K182" i="1"/>
  <c r="J182" i="1"/>
  <c r="L182" i="1" s="1"/>
  <c r="K181" i="1"/>
  <c r="J181" i="1"/>
  <c r="L181" i="1" s="1"/>
  <c r="K180" i="1"/>
  <c r="J180" i="1"/>
  <c r="L180" i="1" s="1"/>
  <c r="K179" i="1"/>
  <c r="J179" i="1"/>
  <c r="L179" i="1" s="1"/>
  <c r="K178" i="1"/>
  <c r="J178" i="1"/>
  <c r="L178" i="1" s="1"/>
  <c r="K177" i="1"/>
  <c r="J177" i="1"/>
  <c r="L177" i="1" s="1"/>
  <c r="K176" i="1"/>
  <c r="J176" i="1"/>
  <c r="L176" i="1" s="1"/>
  <c r="K175" i="1"/>
  <c r="J175" i="1"/>
  <c r="L175" i="1" s="1"/>
  <c r="K174" i="1"/>
  <c r="J174" i="1"/>
  <c r="L174" i="1" s="1"/>
  <c r="K173" i="1"/>
  <c r="J173" i="1"/>
  <c r="K172" i="1"/>
  <c r="J172" i="1"/>
  <c r="L172" i="1" s="1"/>
  <c r="K171" i="1"/>
  <c r="J171" i="1"/>
  <c r="L171" i="1" s="1"/>
  <c r="K170" i="1"/>
  <c r="J170" i="1"/>
  <c r="L170" i="1" s="1"/>
  <c r="K169" i="1"/>
  <c r="J169" i="1"/>
  <c r="L169" i="1" s="1"/>
  <c r="K168" i="1"/>
  <c r="J168" i="1"/>
  <c r="I168" i="1" s="1"/>
  <c r="K167" i="1"/>
  <c r="J167" i="1"/>
  <c r="L167" i="1" s="1"/>
  <c r="K166" i="1"/>
  <c r="J166" i="1"/>
  <c r="L166" i="1" s="1"/>
  <c r="K165" i="1"/>
  <c r="J165" i="1"/>
  <c r="L165" i="1" s="1"/>
  <c r="K164" i="1"/>
  <c r="J164" i="1"/>
  <c r="L164" i="1" s="1"/>
  <c r="K163" i="1"/>
  <c r="J163" i="1"/>
  <c r="L163" i="1" s="1"/>
  <c r="K162" i="1"/>
  <c r="J162" i="1"/>
  <c r="L162" i="1" s="1"/>
  <c r="K161" i="1"/>
  <c r="J161" i="1"/>
  <c r="K160" i="1"/>
  <c r="J160" i="1"/>
  <c r="L160" i="1" s="1"/>
  <c r="K159" i="1"/>
  <c r="J159" i="1"/>
  <c r="L159" i="1" s="1"/>
  <c r="K158" i="1"/>
  <c r="J158" i="1"/>
  <c r="L158" i="1" s="1"/>
  <c r="K157" i="1"/>
  <c r="J157" i="1"/>
  <c r="L157" i="1" s="1"/>
  <c r="K156" i="1"/>
  <c r="J156" i="1"/>
  <c r="I156" i="1" s="1"/>
  <c r="K155" i="1"/>
  <c r="J155" i="1"/>
  <c r="L155" i="1" s="1"/>
  <c r="K154" i="1"/>
  <c r="J154" i="1"/>
  <c r="L154" i="1" s="1"/>
  <c r="K153" i="1"/>
  <c r="J153" i="1"/>
  <c r="L153" i="1" s="1"/>
  <c r="K152" i="1"/>
  <c r="J152" i="1"/>
  <c r="L152" i="1" s="1"/>
  <c r="K151" i="1"/>
  <c r="J151" i="1"/>
  <c r="I151" i="1" s="1"/>
  <c r="K150" i="1"/>
  <c r="J150" i="1"/>
  <c r="L150" i="1" s="1"/>
  <c r="K149" i="1"/>
  <c r="J149" i="1"/>
  <c r="K148" i="1"/>
  <c r="J148" i="1"/>
  <c r="L148" i="1" s="1"/>
  <c r="K147" i="1"/>
  <c r="J147" i="1"/>
  <c r="L147" i="1" s="1"/>
  <c r="K146" i="1"/>
  <c r="J146" i="1"/>
  <c r="L146" i="1" s="1"/>
  <c r="K145" i="1"/>
  <c r="J145" i="1"/>
  <c r="L145" i="1" s="1"/>
  <c r="K144" i="1"/>
  <c r="J144" i="1"/>
  <c r="I144" i="1" s="1"/>
  <c r="K143" i="1"/>
  <c r="J143" i="1"/>
  <c r="L143" i="1" s="1"/>
  <c r="K142" i="1"/>
  <c r="J142" i="1"/>
  <c r="L142" i="1" s="1"/>
  <c r="K141" i="1"/>
  <c r="J141" i="1"/>
  <c r="L141" i="1" s="1"/>
  <c r="K140" i="1"/>
  <c r="J140" i="1"/>
  <c r="L140" i="1" s="1"/>
  <c r="K139" i="1"/>
  <c r="J139" i="1"/>
  <c r="I139" i="1" s="1"/>
  <c r="K138" i="1"/>
  <c r="J138" i="1"/>
  <c r="L138" i="1" s="1"/>
  <c r="K137" i="1"/>
  <c r="J137" i="1"/>
  <c r="K136" i="1"/>
  <c r="J136" i="1"/>
  <c r="L136" i="1" s="1"/>
  <c r="K135" i="1"/>
  <c r="J135" i="1"/>
  <c r="L135" i="1" s="1"/>
  <c r="K134" i="1"/>
  <c r="J134" i="1"/>
  <c r="L134" i="1" s="1"/>
  <c r="K133" i="1"/>
  <c r="J133" i="1"/>
  <c r="L133" i="1" s="1"/>
  <c r="K132" i="1"/>
  <c r="J132" i="1"/>
  <c r="I132" i="1" s="1"/>
  <c r="K131" i="1"/>
  <c r="J131" i="1"/>
  <c r="L131" i="1" s="1"/>
  <c r="K130" i="1"/>
  <c r="J130" i="1"/>
  <c r="L130" i="1" s="1"/>
  <c r="K129" i="1"/>
  <c r="J129" i="1"/>
  <c r="L129" i="1" s="1"/>
  <c r="K128" i="1"/>
  <c r="J128" i="1"/>
  <c r="L128" i="1" s="1"/>
  <c r="K127" i="1"/>
  <c r="J127" i="1"/>
  <c r="L127" i="1" s="1"/>
  <c r="K126" i="1"/>
  <c r="J126" i="1"/>
  <c r="L126" i="1" s="1"/>
  <c r="K125" i="1"/>
  <c r="J125" i="1"/>
  <c r="K124" i="1"/>
  <c r="J124" i="1"/>
  <c r="L124" i="1" s="1"/>
  <c r="K123" i="1"/>
  <c r="J123" i="1"/>
  <c r="L123" i="1" s="1"/>
  <c r="K122" i="1"/>
  <c r="J122" i="1"/>
  <c r="L122" i="1" s="1"/>
  <c r="K121" i="1"/>
  <c r="J121" i="1"/>
  <c r="I121" i="1" s="1"/>
  <c r="K120" i="1"/>
  <c r="J120" i="1"/>
  <c r="I120" i="1" s="1"/>
  <c r="K119" i="1"/>
  <c r="J119" i="1"/>
  <c r="L119" i="1" s="1"/>
  <c r="K118" i="1"/>
  <c r="J118" i="1"/>
  <c r="L118" i="1" s="1"/>
  <c r="K117" i="1"/>
  <c r="J117" i="1"/>
  <c r="L117" i="1" s="1"/>
  <c r="K116" i="1"/>
  <c r="J116" i="1"/>
  <c r="L116" i="1" s="1"/>
  <c r="K115" i="1"/>
  <c r="J115" i="1"/>
  <c r="L115" i="1" s="1"/>
  <c r="K114" i="1"/>
  <c r="J114" i="1"/>
  <c r="L114" i="1" s="1"/>
  <c r="K113" i="1"/>
  <c r="J113" i="1"/>
  <c r="K112" i="1"/>
  <c r="J112" i="1"/>
  <c r="I112" i="1" s="1"/>
  <c r="K111" i="1"/>
  <c r="J111" i="1"/>
  <c r="L111" i="1" s="1"/>
  <c r="K110" i="1"/>
  <c r="J110" i="1"/>
  <c r="L110" i="1" s="1"/>
  <c r="K109" i="1"/>
  <c r="J109" i="1"/>
  <c r="L109" i="1" s="1"/>
  <c r="K108" i="1"/>
  <c r="J108" i="1"/>
  <c r="I108" i="1" s="1"/>
  <c r="K107" i="1"/>
  <c r="J107" i="1"/>
  <c r="L107" i="1" s="1"/>
  <c r="K106" i="1"/>
  <c r="J106" i="1"/>
  <c r="L106" i="1" s="1"/>
  <c r="K105" i="1"/>
  <c r="J105" i="1"/>
  <c r="L105" i="1" s="1"/>
  <c r="K104" i="1"/>
  <c r="J104" i="1"/>
  <c r="L104" i="1" s="1"/>
  <c r="K103" i="1"/>
  <c r="J103" i="1"/>
  <c r="I103" i="1" s="1"/>
  <c r="K102" i="1"/>
  <c r="J102" i="1"/>
  <c r="L102" i="1" s="1"/>
  <c r="K101" i="1"/>
  <c r="J101" i="1"/>
  <c r="K100" i="1"/>
  <c r="J100" i="1"/>
  <c r="L100" i="1" s="1"/>
  <c r="K99" i="1"/>
  <c r="J99" i="1"/>
  <c r="L99" i="1" s="1"/>
  <c r="K98" i="1"/>
  <c r="J98" i="1"/>
  <c r="L98" i="1" s="1"/>
  <c r="K97" i="1"/>
  <c r="J97" i="1"/>
  <c r="L97" i="1" s="1"/>
  <c r="K96" i="1"/>
  <c r="J96" i="1"/>
  <c r="I96" i="1" s="1"/>
  <c r="K95" i="1"/>
  <c r="J95" i="1"/>
  <c r="L95" i="1" s="1"/>
  <c r="K94" i="1"/>
  <c r="J94" i="1"/>
  <c r="L94" i="1" s="1"/>
  <c r="K93" i="1"/>
  <c r="J93" i="1"/>
  <c r="L93" i="1" s="1"/>
  <c r="K92" i="1"/>
  <c r="J92" i="1"/>
  <c r="L92" i="1" s="1"/>
  <c r="K91" i="1"/>
  <c r="J91" i="1"/>
  <c r="L91" i="1" s="1"/>
  <c r="K90" i="1"/>
  <c r="J90" i="1"/>
  <c r="L90" i="1" s="1"/>
  <c r="K89" i="1"/>
  <c r="J89" i="1"/>
  <c r="K88" i="1"/>
  <c r="J88" i="1"/>
  <c r="L88" i="1" s="1"/>
  <c r="K87" i="1"/>
  <c r="J87" i="1"/>
  <c r="L87" i="1" s="1"/>
  <c r="K86" i="1"/>
  <c r="J86" i="1"/>
  <c r="K85" i="1"/>
  <c r="J85" i="1"/>
  <c r="L85" i="1" s="1"/>
  <c r="K84" i="1"/>
  <c r="J84" i="1"/>
  <c r="I84" i="1" s="1"/>
  <c r="K83" i="1"/>
  <c r="J83" i="1"/>
  <c r="K82" i="1"/>
  <c r="J82" i="1"/>
  <c r="L82" i="1" s="1"/>
  <c r="K81" i="1"/>
  <c r="J81" i="1"/>
  <c r="L81" i="1" s="1"/>
  <c r="K80" i="1"/>
  <c r="J80" i="1"/>
  <c r="I80" i="1" s="1"/>
  <c r="K79" i="1"/>
  <c r="J79" i="1"/>
  <c r="I79" i="1" s="1"/>
  <c r="K78" i="1"/>
  <c r="J78" i="1"/>
  <c r="L78" i="1" s="1"/>
  <c r="K77" i="1"/>
  <c r="J77" i="1"/>
  <c r="L77" i="1" s="1"/>
  <c r="K76" i="1"/>
  <c r="J76" i="1"/>
  <c r="L76" i="1" s="1"/>
  <c r="K75" i="1"/>
  <c r="J75" i="1"/>
  <c r="I75" i="1" s="1"/>
  <c r="K74" i="1"/>
  <c r="J74" i="1"/>
  <c r="L74" i="1" s="1"/>
  <c r="K73" i="1"/>
  <c r="J73" i="1"/>
  <c r="L73" i="1" s="1"/>
  <c r="K72" i="1"/>
  <c r="J72" i="1"/>
  <c r="L72" i="1" s="1"/>
  <c r="K71" i="1"/>
  <c r="J71" i="1"/>
  <c r="L71" i="1" s="1"/>
  <c r="K70" i="1"/>
  <c r="J70" i="1"/>
  <c r="L70" i="1" s="1"/>
  <c r="K69" i="1"/>
  <c r="J69" i="1"/>
  <c r="L69" i="1" s="1"/>
  <c r="K68" i="1"/>
  <c r="J68" i="1"/>
  <c r="I68" i="1" s="1"/>
  <c r="K67" i="1"/>
  <c r="J67" i="1"/>
  <c r="L67" i="1" s="1"/>
  <c r="K66" i="1"/>
  <c r="J66" i="1"/>
  <c r="L66" i="1" s="1"/>
  <c r="K65" i="1"/>
  <c r="J65" i="1"/>
  <c r="L65" i="1" s="1"/>
  <c r="K64" i="1"/>
  <c r="J64" i="1"/>
  <c r="L64" i="1" s="1"/>
  <c r="K63" i="1"/>
  <c r="J63" i="1"/>
  <c r="I63" i="1" s="1"/>
  <c r="K62" i="1"/>
  <c r="J62" i="1"/>
  <c r="L62" i="1" s="1"/>
  <c r="K61" i="1"/>
  <c r="J61" i="1"/>
  <c r="L61" i="1" s="1"/>
  <c r="K60" i="1"/>
  <c r="J60" i="1"/>
  <c r="L60" i="1" s="1"/>
  <c r="K59" i="1"/>
  <c r="J59" i="1"/>
  <c r="L59" i="1" s="1"/>
  <c r="K58" i="1"/>
  <c r="J58" i="1"/>
  <c r="I58" i="1" s="1"/>
  <c r="K57" i="1"/>
  <c r="J57" i="1"/>
  <c r="L57" i="1" s="1"/>
  <c r="K56" i="1"/>
  <c r="J56" i="1"/>
  <c r="I56" i="1" s="1"/>
  <c r="K55" i="1"/>
  <c r="J55" i="1"/>
  <c r="I55" i="1" s="1"/>
  <c r="K54" i="1"/>
  <c r="J54" i="1"/>
  <c r="L54" i="1" s="1"/>
  <c r="K53" i="1"/>
  <c r="J53" i="1"/>
  <c r="L53" i="1" s="1"/>
  <c r="K52" i="1"/>
  <c r="J52" i="1"/>
  <c r="L52" i="1" s="1"/>
  <c r="K51" i="1"/>
  <c r="J51" i="1"/>
  <c r="I51" i="1" s="1"/>
  <c r="K50" i="1"/>
  <c r="J50" i="1"/>
  <c r="L50" i="1" s="1"/>
  <c r="K49" i="1"/>
  <c r="J49" i="1"/>
  <c r="L49" i="1" s="1"/>
  <c r="K48" i="1"/>
  <c r="J48" i="1"/>
  <c r="L48" i="1" s="1"/>
  <c r="K47" i="1"/>
  <c r="J47" i="1"/>
  <c r="L47" i="1" s="1"/>
  <c r="K46" i="1"/>
  <c r="J46" i="1"/>
  <c r="L46" i="1" s="1"/>
  <c r="K45" i="1"/>
  <c r="J45" i="1"/>
  <c r="L45" i="1" s="1"/>
  <c r="K44" i="1"/>
  <c r="J44" i="1"/>
  <c r="I44" i="1" s="1"/>
  <c r="K43" i="1"/>
  <c r="J43" i="1"/>
  <c r="L43" i="1" s="1"/>
  <c r="K42" i="1"/>
  <c r="J42" i="1"/>
  <c r="L42" i="1" s="1"/>
  <c r="K41" i="1"/>
  <c r="J41" i="1"/>
  <c r="L41" i="1" s="1"/>
  <c r="K40" i="1"/>
  <c r="J40" i="1"/>
  <c r="L40" i="1" s="1"/>
  <c r="K39" i="1"/>
  <c r="J39" i="1"/>
  <c r="I39" i="1" s="1"/>
  <c r="K38" i="1"/>
  <c r="J38" i="1"/>
  <c r="L38" i="1" s="1"/>
  <c r="K37" i="1"/>
  <c r="J37" i="1"/>
  <c r="L37" i="1" s="1"/>
  <c r="K36" i="1"/>
  <c r="J36" i="1"/>
  <c r="L36" i="1" s="1"/>
  <c r="K35" i="1"/>
  <c r="J35" i="1"/>
  <c r="L35" i="1" s="1"/>
  <c r="K34" i="1"/>
  <c r="J34" i="1"/>
  <c r="L34" i="1" s="1"/>
  <c r="K33" i="1"/>
  <c r="J33" i="1"/>
  <c r="L33" i="1" s="1"/>
  <c r="K32" i="1"/>
  <c r="J32" i="1"/>
  <c r="I32" i="1" s="1"/>
  <c r="K31" i="1"/>
  <c r="J31" i="1"/>
  <c r="I31" i="1" s="1"/>
  <c r="K30" i="1"/>
  <c r="J30" i="1"/>
  <c r="L30" i="1" s="1"/>
  <c r="K29" i="1"/>
  <c r="J29" i="1"/>
  <c r="L29" i="1" s="1"/>
  <c r="K28" i="1"/>
  <c r="J28" i="1"/>
  <c r="L28" i="1" s="1"/>
  <c r="K27" i="1"/>
  <c r="J27" i="1"/>
  <c r="I27" i="1" s="1"/>
  <c r="K26" i="1"/>
  <c r="J26" i="1"/>
  <c r="L26" i="1" s="1"/>
  <c r="K25" i="1"/>
  <c r="J25" i="1"/>
  <c r="L25" i="1" s="1"/>
  <c r="K24" i="1"/>
  <c r="J24" i="1"/>
  <c r="L24" i="1" s="1"/>
  <c r="K23" i="1"/>
  <c r="J23" i="1"/>
  <c r="L23" i="1" s="1"/>
  <c r="K22" i="1"/>
  <c r="J22" i="1"/>
  <c r="L22" i="1" s="1"/>
  <c r="K21" i="1"/>
  <c r="J21" i="1"/>
  <c r="L21" i="1" s="1"/>
  <c r="K20" i="1"/>
  <c r="J20" i="1"/>
  <c r="I20" i="1" s="1"/>
  <c r="K19" i="1"/>
  <c r="J19" i="1"/>
  <c r="L19" i="1" s="1"/>
  <c r="K18" i="1"/>
  <c r="J18" i="1"/>
  <c r="L18" i="1" s="1"/>
  <c r="K17" i="1"/>
  <c r="J17" i="1"/>
  <c r="L17" i="1" s="1"/>
  <c r="K16" i="1"/>
  <c r="J16" i="1"/>
  <c r="L16" i="1" s="1"/>
  <c r="K15" i="1"/>
  <c r="J15" i="1"/>
  <c r="I15" i="1" s="1"/>
  <c r="K14" i="1"/>
  <c r="J14" i="1"/>
  <c r="L14" i="1" s="1"/>
  <c r="K13" i="1"/>
  <c r="J13" i="1"/>
  <c r="L13" i="1" s="1"/>
  <c r="K12" i="1"/>
  <c r="J12" i="1"/>
  <c r="L12" i="1" s="1"/>
  <c r="K11" i="1"/>
  <c r="J11" i="1"/>
  <c r="L11" i="1" s="1"/>
  <c r="K10" i="1"/>
  <c r="J10" i="1"/>
  <c r="I10" i="1" s="1"/>
  <c r="K9" i="1"/>
  <c r="J9" i="1"/>
  <c r="L9" i="1" s="1"/>
  <c r="K8" i="1"/>
  <c r="J8" i="1"/>
  <c r="I8" i="1" s="1"/>
  <c r="K7" i="1"/>
  <c r="J7" i="1"/>
  <c r="I7" i="1" s="1"/>
  <c r="K6" i="1"/>
  <c r="J6" i="1"/>
  <c r="L6" i="1" s="1"/>
  <c r="K5" i="1"/>
  <c r="J5" i="1"/>
  <c r="L5" i="1" s="1"/>
  <c r="K4" i="1"/>
  <c r="J4" i="1"/>
  <c r="L4" i="1" s="1"/>
  <c r="A4" i="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K3" i="1"/>
  <c r="K735" i="1" s="1"/>
  <c r="J3" i="1"/>
  <c r="L3" i="1" s="1"/>
  <c r="I548" i="1" l="1"/>
  <c r="I52" i="1"/>
  <c r="I568" i="1"/>
  <c r="L96" i="1"/>
  <c r="L55" i="1"/>
  <c r="I283" i="1"/>
  <c r="L79" i="1"/>
  <c r="I14" i="1"/>
  <c r="I467" i="1"/>
  <c r="L265" i="1"/>
  <c r="I475" i="1"/>
  <c r="L476" i="1"/>
  <c r="I25" i="1"/>
  <c r="I49" i="1"/>
  <c r="I70" i="1"/>
  <c r="I224" i="1"/>
  <c r="I689" i="1"/>
  <c r="L473" i="1"/>
  <c r="I166" i="1"/>
  <c r="I256" i="1"/>
  <c r="I674" i="1"/>
  <c r="L51" i="1"/>
  <c r="I280" i="1"/>
  <c r="I428" i="1"/>
  <c r="I491" i="1"/>
  <c r="I520" i="1"/>
  <c r="I211" i="1"/>
  <c r="I234" i="1"/>
  <c r="I458" i="1"/>
  <c r="I503" i="1"/>
  <c r="I100" i="1"/>
  <c r="I545" i="1"/>
  <c r="I74" i="1"/>
  <c r="I190" i="1"/>
  <c r="I91" i="1"/>
  <c r="I208" i="1"/>
  <c r="I373" i="1"/>
  <c r="I403" i="1"/>
  <c r="L75" i="1"/>
  <c r="I555" i="1"/>
  <c r="L238" i="1"/>
  <c r="L558" i="1"/>
  <c r="I4" i="1"/>
  <c r="L390" i="1"/>
  <c r="L395" i="1"/>
  <c r="I81" i="1"/>
  <c r="L223" i="1"/>
  <c r="I308" i="1"/>
  <c r="I425" i="1"/>
  <c r="I463" i="1"/>
  <c r="L488" i="1"/>
  <c r="I494" i="1"/>
  <c r="I505" i="1"/>
  <c r="I641" i="1"/>
  <c r="I364" i="1"/>
  <c r="L407" i="1"/>
  <c r="L589" i="1"/>
  <c r="L629" i="1"/>
  <c r="I653" i="1"/>
  <c r="I670" i="1"/>
  <c r="L331" i="1"/>
  <c r="L595" i="1"/>
  <c r="L10" i="1"/>
  <c r="I88" i="1"/>
  <c r="L240" i="1"/>
  <c r="I304" i="1"/>
  <c r="I338" i="1"/>
  <c r="I343" i="1"/>
  <c r="I360" i="1"/>
  <c r="L521" i="1"/>
  <c r="I533" i="1"/>
  <c r="I596" i="1"/>
  <c r="I676" i="1"/>
  <c r="I721" i="1"/>
  <c r="I181" i="1"/>
  <c r="L354" i="1"/>
  <c r="I470" i="1"/>
  <c r="L527" i="1"/>
  <c r="L665" i="1"/>
  <c r="I710" i="1"/>
  <c r="I316" i="1"/>
  <c r="I449" i="1"/>
  <c r="L517" i="1"/>
  <c r="I361" i="1"/>
  <c r="I372" i="1"/>
  <c r="I455" i="1"/>
  <c r="I688" i="1"/>
  <c r="I3" i="1"/>
  <c r="L187" i="1"/>
  <c r="I193" i="1"/>
  <c r="I433" i="1"/>
  <c r="I487" i="1"/>
  <c r="L569" i="1"/>
  <c r="L682" i="1"/>
  <c r="L7" i="1"/>
  <c r="I136" i="1"/>
  <c r="L226" i="1"/>
  <c r="L288" i="1"/>
  <c r="I340" i="1"/>
  <c r="I384" i="1"/>
  <c r="I445" i="1"/>
  <c r="I482" i="1"/>
  <c r="I508" i="1"/>
  <c r="I535" i="1"/>
  <c r="I582" i="1"/>
  <c r="I628" i="1"/>
  <c r="L677" i="1"/>
  <c r="L58" i="1"/>
  <c r="L120" i="1"/>
  <c r="I332" i="1"/>
  <c r="L378" i="1"/>
  <c r="I399" i="1"/>
  <c r="L549" i="1"/>
  <c r="I570" i="1"/>
  <c r="L580" i="1"/>
  <c r="I590" i="1"/>
  <c r="I605" i="1"/>
  <c r="L673" i="1"/>
  <c r="I23" i="1"/>
  <c r="I34" i="1"/>
  <c r="I59" i="1"/>
  <c r="I99" i="1"/>
  <c r="I184" i="1"/>
  <c r="I220" i="1"/>
  <c r="L229" i="1"/>
  <c r="I286" i="1"/>
  <c r="L307" i="1"/>
  <c r="I313" i="1"/>
  <c r="L485" i="1"/>
  <c r="L626" i="1"/>
  <c r="L725" i="1"/>
  <c r="I199" i="1"/>
  <c r="I250" i="1"/>
  <c r="I271" i="1"/>
  <c r="I349" i="1"/>
  <c r="I385" i="1"/>
  <c r="I421" i="1"/>
  <c r="I446" i="1"/>
  <c r="I566" i="1"/>
  <c r="I40" i="1"/>
  <c r="I85" i="1"/>
  <c r="I157" i="1"/>
  <c r="I236" i="1"/>
  <c r="I266" i="1"/>
  <c r="I416" i="1"/>
  <c r="I496" i="1"/>
  <c r="L509" i="1"/>
  <c r="I515" i="1"/>
  <c r="L581" i="1"/>
  <c r="L617" i="1"/>
  <c r="L622" i="1"/>
  <c r="I701" i="1"/>
  <c r="I19" i="1"/>
  <c r="I76" i="1"/>
  <c r="L324" i="1"/>
  <c r="L461" i="1"/>
  <c r="I118" i="1"/>
  <c r="I175" i="1"/>
  <c r="I241" i="1"/>
  <c r="I262" i="1"/>
  <c r="I325" i="1"/>
  <c r="I376" i="1"/>
  <c r="I396" i="1"/>
  <c r="I401" i="1"/>
  <c r="I437" i="1"/>
  <c r="I572" i="1"/>
  <c r="I602" i="1"/>
  <c r="L638" i="1"/>
  <c r="L722" i="1"/>
  <c r="I196" i="1"/>
  <c r="L205" i="1"/>
  <c r="I278" i="1"/>
  <c r="I497" i="1"/>
  <c r="L530" i="1"/>
  <c r="I541" i="1"/>
  <c r="I650" i="1"/>
  <c r="L718" i="1"/>
  <c r="I728" i="1"/>
  <c r="I73" i="1"/>
  <c r="L492" i="1"/>
  <c r="L506" i="1"/>
  <c r="L686" i="1"/>
  <c r="L713" i="1"/>
  <c r="I82" i="1"/>
  <c r="I148" i="1"/>
  <c r="L366" i="1"/>
  <c r="I512" i="1"/>
  <c r="L567" i="1"/>
  <c r="I598" i="1"/>
  <c r="I620" i="1"/>
  <c r="I625" i="1"/>
  <c r="L634" i="1"/>
  <c r="I640" i="1"/>
  <c r="I662" i="1"/>
  <c r="I698" i="1"/>
  <c r="I724" i="1"/>
  <c r="I202" i="1"/>
  <c r="L247" i="1"/>
  <c r="I253" i="1"/>
  <c r="I322" i="1"/>
  <c r="I326" i="1"/>
  <c r="I352" i="1"/>
  <c r="I388" i="1"/>
  <c r="I479" i="1"/>
  <c r="L536" i="1"/>
  <c r="L563" i="1"/>
  <c r="I584" i="1"/>
  <c r="L593" i="1"/>
  <c r="I720" i="1"/>
  <c r="I397" i="1"/>
  <c r="I614" i="1"/>
  <c r="I28" i="1"/>
  <c r="I290" i="1"/>
  <c r="L295" i="1"/>
  <c r="I296" i="1"/>
  <c r="I11" i="1"/>
  <c r="L27" i="1"/>
  <c r="L31" i="1"/>
  <c r="I62" i="1"/>
  <c r="L103" i="1"/>
  <c r="L108" i="1"/>
  <c r="L112" i="1"/>
  <c r="L121" i="1"/>
  <c r="L139" i="1"/>
  <c r="I180" i="1"/>
  <c r="L232" i="1"/>
  <c r="L244" i="1"/>
  <c r="L274" i="1"/>
  <c r="L300" i="1"/>
  <c r="L334" i="1"/>
  <c r="L355" i="1"/>
  <c r="L367" i="1"/>
  <c r="L379" i="1"/>
  <c r="L391" i="1"/>
  <c r="I564" i="1"/>
  <c r="L601" i="1"/>
  <c r="I632" i="1"/>
  <c r="I637" i="1"/>
  <c r="L649" i="1"/>
  <c r="I680" i="1"/>
  <c r="I685" i="1"/>
  <c r="L697" i="1"/>
  <c r="I732" i="1"/>
  <c r="L15" i="1"/>
  <c r="I109" i="1"/>
  <c r="I127" i="1"/>
  <c r="L144" i="1"/>
  <c r="I292" i="1"/>
  <c r="I301" i="1"/>
  <c r="I310" i="1"/>
  <c r="I356" i="1"/>
  <c r="I368" i="1"/>
  <c r="I380" i="1"/>
  <c r="I392" i="1"/>
  <c r="I400" i="1"/>
  <c r="I404" i="1"/>
  <c r="L516" i="1"/>
  <c r="I529" i="1"/>
  <c r="L551" i="1"/>
  <c r="L610" i="1"/>
  <c r="L658" i="1"/>
  <c r="L706" i="1"/>
  <c r="I16" i="1"/>
  <c r="I37" i="1"/>
  <c r="I46" i="1"/>
  <c r="I50" i="1"/>
  <c r="I67" i="1"/>
  <c r="I71" i="1"/>
  <c r="I145" i="1"/>
  <c r="I154" i="1"/>
  <c r="I163" i="1"/>
  <c r="I172" i="1"/>
  <c r="I217" i="1"/>
  <c r="I254" i="1"/>
  <c r="I259" i="1"/>
  <c r="I284" i="1"/>
  <c r="I314" i="1"/>
  <c r="I319" i="1"/>
  <c r="I344" i="1"/>
  <c r="L348" i="1"/>
  <c r="I409" i="1"/>
  <c r="I413" i="1"/>
  <c r="I434" i="1"/>
  <c r="I443" i="1"/>
  <c r="L524" i="1"/>
  <c r="I542" i="1"/>
  <c r="I552" i="1"/>
  <c r="I578" i="1"/>
  <c r="I500" i="1"/>
  <c r="I574" i="1"/>
  <c r="I586" i="1"/>
  <c r="I668" i="1"/>
  <c r="I716" i="1"/>
  <c r="I733" i="1"/>
  <c r="I97" i="1"/>
  <c r="L132" i="1"/>
  <c r="I222" i="1"/>
  <c r="I230" i="1"/>
  <c r="I242" i="1"/>
  <c r="I272" i="1"/>
  <c r="I289" i="1"/>
  <c r="I298" i="1"/>
  <c r="I422" i="1"/>
  <c r="I431" i="1"/>
  <c r="I452" i="1"/>
  <c r="I460" i="1"/>
  <c r="I464" i="1"/>
  <c r="I472" i="1"/>
  <c r="I484" i="1"/>
  <c r="L538" i="1"/>
  <c r="I616" i="1"/>
  <c r="L646" i="1"/>
  <c r="I664" i="1"/>
  <c r="L694" i="1"/>
  <c r="I712" i="1"/>
  <c r="I13" i="1"/>
  <c r="L63" i="1"/>
  <c r="I93" i="1"/>
  <c r="I106" i="1"/>
  <c r="I115" i="1"/>
  <c r="I124" i="1"/>
  <c r="I133" i="1"/>
  <c r="I142" i="1"/>
  <c r="I268" i="1"/>
  <c r="L276" i="1"/>
  <c r="I302" i="1"/>
  <c r="I328" i="1"/>
  <c r="L336" i="1"/>
  <c r="L468" i="1"/>
  <c r="L480" i="1"/>
  <c r="I539" i="1"/>
  <c r="L561" i="1"/>
  <c r="I22" i="1"/>
  <c r="I26" i="1"/>
  <c r="I43" i="1"/>
  <c r="I47" i="1"/>
  <c r="I64" i="1"/>
  <c r="L80" i="1"/>
  <c r="L84" i="1"/>
  <c r="I160" i="1"/>
  <c r="I169" i="1"/>
  <c r="I178" i="1"/>
  <c r="I214" i="1"/>
  <c r="I235" i="1"/>
  <c r="I260" i="1"/>
  <c r="I277" i="1"/>
  <c r="I320" i="1"/>
  <c r="I337" i="1"/>
  <c r="I358" i="1"/>
  <c r="I370" i="1"/>
  <c r="I382" i="1"/>
  <c r="I410" i="1"/>
  <c r="I419" i="1"/>
  <c r="I440" i="1"/>
  <c r="I457" i="1"/>
  <c r="I469" i="1"/>
  <c r="I481" i="1"/>
  <c r="I493" i="1"/>
  <c r="I518" i="1"/>
  <c r="I562" i="1"/>
  <c r="I571" i="1"/>
  <c r="I583" i="1"/>
  <c r="I608" i="1"/>
  <c r="I613" i="1"/>
  <c r="I656" i="1"/>
  <c r="I661" i="1"/>
  <c r="I704" i="1"/>
  <c r="I709" i="1"/>
  <c r="I730" i="1"/>
  <c r="I734" i="1"/>
  <c r="I5" i="1"/>
  <c r="L264" i="1"/>
  <c r="I346" i="1"/>
  <c r="I350" i="1"/>
  <c r="I362" i="1"/>
  <c r="I374" i="1"/>
  <c r="I386" i="1"/>
  <c r="I398" i="1"/>
  <c r="I604" i="1"/>
  <c r="I652" i="1"/>
  <c r="I700" i="1"/>
  <c r="I94" i="1"/>
  <c r="I147" i="1"/>
  <c r="I248" i="1"/>
  <c r="I554" i="1"/>
  <c r="I35" i="1"/>
  <c r="L39" i="1"/>
  <c r="I61" i="1"/>
  <c r="I130" i="1"/>
  <c r="L151" i="1"/>
  <c r="L252" i="1"/>
  <c r="L312" i="1"/>
  <c r="I523" i="1"/>
  <c r="L575" i="1"/>
  <c r="I592" i="1"/>
  <c r="I644" i="1"/>
  <c r="I692" i="1"/>
  <c r="I6" i="1"/>
  <c r="I18" i="1"/>
  <c r="I30" i="1"/>
  <c r="I42" i="1"/>
  <c r="I54" i="1"/>
  <c r="I66" i="1"/>
  <c r="I78" i="1"/>
  <c r="I113" i="1"/>
  <c r="L113" i="1"/>
  <c r="I341" i="1"/>
  <c r="L341" i="1"/>
  <c r="I377" i="1"/>
  <c r="L377" i="1"/>
  <c r="I559" i="1"/>
  <c r="L559" i="1"/>
  <c r="L44" i="1"/>
  <c r="L56" i="1"/>
  <c r="L68" i="1"/>
  <c r="I161" i="1"/>
  <c r="L161" i="1"/>
  <c r="I209" i="1"/>
  <c r="L209" i="1"/>
  <c r="I329" i="1"/>
  <c r="L329" i="1"/>
  <c r="I389" i="1"/>
  <c r="L389" i="1"/>
  <c r="I317" i="1"/>
  <c r="L317" i="1"/>
  <c r="L32" i="1"/>
  <c r="I9" i="1"/>
  <c r="I21" i="1"/>
  <c r="I33" i="1"/>
  <c r="I45" i="1"/>
  <c r="I57" i="1"/>
  <c r="I69" i="1"/>
  <c r="I101" i="1"/>
  <c r="L101" i="1"/>
  <c r="I38" i="1"/>
  <c r="I89" i="1"/>
  <c r="L89" i="1"/>
  <c r="I305" i="1"/>
  <c r="L305" i="1"/>
  <c r="I394" i="1"/>
  <c r="L394" i="1"/>
  <c r="I245" i="1"/>
  <c r="L245" i="1"/>
  <c r="L20" i="1"/>
  <c r="I149" i="1"/>
  <c r="L149" i="1"/>
  <c r="I197" i="1"/>
  <c r="L197" i="1"/>
  <c r="I365" i="1"/>
  <c r="L365" i="1"/>
  <c r="L8" i="1"/>
  <c r="I12" i="1"/>
  <c r="I24" i="1"/>
  <c r="I36" i="1"/>
  <c r="I48" i="1"/>
  <c r="I60" i="1"/>
  <c r="I72" i="1"/>
  <c r="I137" i="1"/>
  <c r="L137" i="1"/>
  <c r="I293" i="1"/>
  <c r="L293" i="1"/>
  <c r="I17" i="1"/>
  <c r="I29" i="1"/>
  <c r="I41" i="1"/>
  <c r="I53" i="1"/>
  <c r="I65" i="1"/>
  <c r="I77" i="1"/>
  <c r="L86" i="1"/>
  <c r="I86" i="1"/>
  <c r="I281" i="1"/>
  <c r="L281" i="1"/>
  <c r="I402" i="1"/>
  <c r="L402" i="1"/>
  <c r="I185" i="1"/>
  <c r="L185" i="1"/>
  <c r="I269" i="1"/>
  <c r="L269" i="1"/>
  <c r="L83" i="1"/>
  <c r="I83" i="1"/>
  <c r="I125" i="1"/>
  <c r="L125" i="1"/>
  <c r="I257" i="1"/>
  <c r="L257" i="1"/>
  <c r="I173" i="1"/>
  <c r="L173" i="1"/>
  <c r="I221" i="1"/>
  <c r="L221" i="1"/>
  <c r="I233" i="1"/>
  <c r="L233" i="1"/>
  <c r="I353" i="1"/>
  <c r="L353" i="1"/>
  <c r="I87" i="1"/>
  <c r="I111" i="1"/>
  <c r="I123" i="1"/>
  <c r="I135" i="1"/>
  <c r="L156" i="1"/>
  <c r="I159" i="1"/>
  <c r="L168" i="1"/>
  <c r="I171" i="1"/>
  <c r="I183" i="1"/>
  <c r="L192" i="1"/>
  <c r="I195" i="1"/>
  <c r="L204" i="1"/>
  <c r="I207" i="1"/>
  <c r="L216" i="1"/>
  <c r="I219" i="1"/>
  <c r="L228" i="1"/>
  <c r="I231" i="1"/>
  <c r="I243" i="1"/>
  <c r="I255" i="1"/>
  <c r="I267" i="1"/>
  <c r="I279" i="1"/>
  <c r="I291" i="1"/>
  <c r="I303" i="1"/>
  <c r="I315" i="1"/>
  <c r="I327" i="1"/>
  <c r="I339" i="1"/>
  <c r="I351" i="1"/>
  <c r="I363" i="1"/>
  <c r="I375" i="1"/>
  <c r="I387" i="1"/>
  <c r="I405" i="1"/>
  <c r="I651" i="1"/>
  <c r="L651" i="1"/>
  <c r="I92" i="1"/>
  <c r="I104" i="1"/>
  <c r="I116" i="1"/>
  <c r="I128" i="1"/>
  <c r="I140" i="1"/>
  <c r="I152" i="1"/>
  <c r="I164" i="1"/>
  <c r="I176" i="1"/>
  <c r="I188" i="1"/>
  <c r="I200" i="1"/>
  <c r="I212" i="1"/>
  <c r="I546" i="1"/>
  <c r="L546" i="1"/>
  <c r="I723" i="1"/>
  <c r="L723" i="1"/>
  <c r="I534" i="1"/>
  <c r="L534" i="1"/>
  <c r="I639" i="1"/>
  <c r="L639" i="1"/>
  <c r="I711" i="1"/>
  <c r="L711" i="1"/>
  <c r="I90" i="1"/>
  <c r="I102" i="1"/>
  <c r="I114" i="1"/>
  <c r="I126" i="1"/>
  <c r="I138" i="1"/>
  <c r="I150" i="1"/>
  <c r="I162" i="1"/>
  <c r="I174" i="1"/>
  <c r="I186" i="1"/>
  <c r="I198" i="1"/>
  <c r="I210" i="1"/>
  <c r="I246" i="1"/>
  <c r="I258" i="1"/>
  <c r="I270" i="1"/>
  <c r="I282" i="1"/>
  <c r="I294" i="1"/>
  <c r="I306" i="1"/>
  <c r="I318" i="1"/>
  <c r="I330" i="1"/>
  <c r="I342" i="1"/>
  <c r="I450" i="1"/>
  <c r="L450" i="1"/>
  <c r="I462" i="1"/>
  <c r="L462" i="1"/>
  <c r="I95" i="1"/>
  <c r="I107" i="1"/>
  <c r="I119" i="1"/>
  <c r="I131" i="1"/>
  <c r="I143" i="1"/>
  <c r="I155" i="1"/>
  <c r="I167" i="1"/>
  <c r="I179" i="1"/>
  <c r="I191" i="1"/>
  <c r="I203" i="1"/>
  <c r="I215" i="1"/>
  <c r="I227" i="1"/>
  <c r="I239" i="1"/>
  <c r="I251" i="1"/>
  <c r="I263" i="1"/>
  <c r="I275" i="1"/>
  <c r="I287" i="1"/>
  <c r="I299" i="1"/>
  <c r="I311" i="1"/>
  <c r="I323" i="1"/>
  <c r="I335" i="1"/>
  <c r="I347" i="1"/>
  <c r="I359" i="1"/>
  <c r="I371" i="1"/>
  <c r="I383" i="1"/>
  <c r="I438" i="1"/>
  <c r="L438" i="1"/>
  <c r="I474" i="1"/>
  <c r="L474" i="1"/>
  <c r="I510" i="1"/>
  <c r="L510" i="1"/>
  <c r="I522" i="1"/>
  <c r="L522" i="1"/>
  <c r="I627" i="1"/>
  <c r="L627" i="1"/>
  <c r="I699" i="1"/>
  <c r="L699" i="1"/>
  <c r="I426" i="1"/>
  <c r="L426" i="1"/>
  <c r="I486" i="1"/>
  <c r="L486" i="1"/>
  <c r="I105" i="1"/>
  <c r="I117" i="1"/>
  <c r="I129" i="1"/>
  <c r="I141" i="1"/>
  <c r="I153" i="1"/>
  <c r="I165" i="1"/>
  <c r="I177" i="1"/>
  <c r="I189" i="1"/>
  <c r="I201" i="1"/>
  <c r="I213" i="1"/>
  <c r="I225" i="1"/>
  <c r="I237" i="1"/>
  <c r="I249" i="1"/>
  <c r="I261" i="1"/>
  <c r="I273" i="1"/>
  <c r="I285" i="1"/>
  <c r="I297" i="1"/>
  <c r="I309" i="1"/>
  <c r="I321" i="1"/>
  <c r="I333" i="1"/>
  <c r="I345" i="1"/>
  <c r="I357" i="1"/>
  <c r="I369" i="1"/>
  <c r="I381" i="1"/>
  <c r="I393" i="1"/>
  <c r="I414" i="1"/>
  <c r="L414" i="1"/>
  <c r="I498" i="1"/>
  <c r="L498" i="1"/>
  <c r="I615" i="1"/>
  <c r="L615" i="1"/>
  <c r="I687" i="1"/>
  <c r="L687" i="1"/>
  <c r="I98" i="1"/>
  <c r="I110" i="1"/>
  <c r="I122" i="1"/>
  <c r="I134" i="1"/>
  <c r="I146" i="1"/>
  <c r="I158" i="1"/>
  <c r="I170" i="1"/>
  <c r="I182" i="1"/>
  <c r="I194" i="1"/>
  <c r="I206" i="1"/>
  <c r="I218" i="1"/>
  <c r="I579" i="1"/>
  <c r="L579" i="1"/>
  <c r="I603" i="1"/>
  <c r="L603" i="1"/>
  <c r="I675" i="1"/>
  <c r="L675" i="1"/>
  <c r="I591" i="1"/>
  <c r="L591" i="1"/>
  <c r="L408" i="1"/>
  <c r="I408" i="1"/>
  <c r="I663" i="1"/>
  <c r="L663" i="1"/>
  <c r="I412" i="1"/>
  <c r="I424" i="1"/>
  <c r="I436" i="1"/>
  <c r="I448" i="1"/>
  <c r="I532" i="1"/>
  <c r="I544" i="1"/>
  <c r="I557" i="1"/>
  <c r="I577" i="1"/>
  <c r="I417" i="1"/>
  <c r="I429" i="1"/>
  <c r="I441" i="1"/>
  <c r="I453" i="1"/>
  <c r="I465" i="1"/>
  <c r="I477" i="1"/>
  <c r="I489" i="1"/>
  <c r="I501" i="1"/>
  <c r="I513" i="1"/>
  <c r="I525" i="1"/>
  <c r="I537" i="1"/>
  <c r="I550" i="1"/>
  <c r="I594" i="1"/>
  <c r="I606" i="1"/>
  <c r="I618" i="1"/>
  <c r="I630" i="1"/>
  <c r="I642" i="1"/>
  <c r="I654" i="1"/>
  <c r="I666" i="1"/>
  <c r="I678" i="1"/>
  <c r="I690" i="1"/>
  <c r="I702" i="1"/>
  <c r="I714" i="1"/>
  <c r="I726" i="1"/>
  <c r="I587" i="1"/>
  <c r="I599" i="1"/>
  <c r="I611" i="1"/>
  <c r="I623" i="1"/>
  <c r="I635" i="1"/>
  <c r="I647" i="1"/>
  <c r="I659" i="1"/>
  <c r="I671" i="1"/>
  <c r="I683" i="1"/>
  <c r="I695" i="1"/>
  <c r="I707" i="1"/>
  <c r="I719" i="1"/>
  <c r="I731" i="1"/>
  <c r="I415" i="1"/>
  <c r="I427" i="1"/>
  <c r="I439" i="1"/>
  <c r="I451" i="1"/>
  <c r="I499" i="1"/>
  <c r="I511" i="1"/>
  <c r="I547" i="1"/>
  <c r="I560" i="1"/>
  <c r="I420" i="1"/>
  <c r="I432" i="1"/>
  <c r="I444" i="1"/>
  <c r="I456" i="1"/>
  <c r="I504" i="1"/>
  <c r="I528" i="1"/>
  <c r="I540" i="1"/>
  <c r="I553" i="1"/>
  <c r="I565" i="1"/>
  <c r="I573" i="1"/>
  <c r="I585" i="1"/>
  <c r="I597" i="1"/>
  <c r="I609" i="1"/>
  <c r="I621" i="1"/>
  <c r="I633" i="1"/>
  <c r="I645" i="1"/>
  <c r="I657" i="1"/>
  <c r="I669" i="1"/>
  <c r="I681" i="1"/>
  <c r="I693" i="1"/>
  <c r="I705" i="1"/>
  <c r="I717" i="1"/>
  <c r="I729" i="1"/>
  <c r="I406" i="1"/>
  <c r="I418" i="1"/>
  <c r="I430" i="1"/>
  <c r="I442" i="1"/>
  <c r="I454" i="1"/>
  <c r="I466" i="1"/>
  <c r="I478" i="1"/>
  <c r="I490" i="1"/>
  <c r="I502" i="1"/>
  <c r="I514" i="1"/>
  <c r="I526" i="1"/>
  <c r="I607" i="1"/>
  <c r="I619" i="1"/>
  <c r="I631" i="1"/>
  <c r="I643" i="1"/>
  <c r="I655" i="1"/>
  <c r="I667" i="1"/>
  <c r="I679" i="1"/>
  <c r="I691" i="1"/>
  <c r="I703" i="1"/>
  <c r="I715" i="1"/>
  <c r="I727" i="1"/>
  <c r="I411" i="1"/>
  <c r="I423" i="1"/>
  <c r="I435" i="1"/>
  <c r="I447" i="1"/>
  <c r="I459" i="1"/>
  <c r="I471" i="1"/>
  <c r="I483" i="1"/>
  <c r="I495" i="1"/>
  <c r="I507" i="1"/>
  <c r="I519" i="1"/>
  <c r="I531" i="1"/>
  <c r="I543" i="1"/>
  <c r="I556" i="1"/>
  <c r="I576" i="1"/>
  <c r="I588" i="1"/>
  <c r="I600" i="1"/>
  <c r="I612" i="1"/>
  <c r="I624" i="1"/>
  <c r="I636" i="1"/>
  <c r="I648" i="1"/>
  <c r="I660" i="1"/>
  <c r="I672" i="1"/>
  <c r="I684" i="1"/>
  <c r="I696" i="1"/>
  <c r="I708" i="1"/>
  <c r="L735" i="1" l="1"/>
</calcChain>
</file>

<file path=xl/sharedStrings.xml><?xml version="1.0" encoding="utf-8"?>
<sst xmlns="http://schemas.openxmlformats.org/spreadsheetml/2006/main" count="3371" uniqueCount="831">
  <si>
    <t>POŘADOVÉ ČÍSLO</t>
  </si>
  <si>
    <t>KATEGORIE</t>
  </si>
  <si>
    <t>POPIS POLOŽKY</t>
  </si>
  <si>
    <t>MJ</t>
  </si>
  <si>
    <t>Archivační krabice, boxy, spony</t>
  </si>
  <si>
    <t>archivační box zkosený A4, rozměry 75 x 230 x 330 mm ± 5 mm (š x h x v); hladká lepenka 1000 g/m2 (barevné provedení - modrá, zelená, červená, žlutá, černá)</t>
  </si>
  <si>
    <t>ks</t>
  </si>
  <si>
    <t xml:space="preserve">x </t>
  </si>
  <si>
    <t xml:space="preserve">archivační krabice A4; rozměry 75 x 260 x 330 mm ± 5 mm (š x h x v); přírodní karton (přírodní) </t>
  </si>
  <si>
    <t>Archivační systém FOLDER pro archivaci 6 ks pořadačů A4 se šířkou hřbetu 8 cm, materiál třívrstvá lepenka, rozměr 500 x 330 ± 5 x 300 ± 5 mm, víko spojené s krabicí, otevírání shora, na kratších stranách výřezy pro snadný přenos krabice</t>
  </si>
  <si>
    <t>Box na dokumenty,  rozměry 330 x 240 x 300 mm, přírodní</t>
  </si>
  <si>
    <t>x</t>
  </si>
  <si>
    <t>Box na dokumenty,  rozměry 330 x 295 x 300 mm, přírodní</t>
  </si>
  <si>
    <t>archivační krabice A4; rozměry 80 x 250 x 350 mm ± 5 mm (š x h x v); lepenková (bílá)</t>
  </si>
  <si>
    <t>archivační krabice A4; rozměry 100 x 245 x 330 mm  ± 5 mm (š x h x v); lepenková (bílá)</t>
  </si>
  <si>
    <t>archivační krabice A4; rozměry 150 x 250 x 350 mm ± 5 mm  (š x h x v); lepenková (bílá)</t>
  </si>
  <si>
    <t>archivační krabice, materiál hladká lepenka gramáž 1300 g/m2, odolný extrémním klimatickým podmínkám, rozměr 410 x 260 x 110 mm ± 5 mm, konstrukce zamezuje vnikání prachu, barva přírodní hnědá, bez potisku</t>
  </si>
  <si>
    <t>archivační skupinový box pro šest archivačních boxů; stohovatelný; nosnost 30 kg; rozměry 400 x 265 x 330 mm  ± 5 mm (š x v x h) (bílá)</t>
  </si>
  <si>
    <t>archivační krabice 200 mm, rozměry 350x250x200 mm, kartonová na dokumenty A4, bílá</t>
  </si>
  <si>
    <t>archivační box A3 - 445 x 310 x 100 mm, vyrobený z ruční lepenky 1100g/m, pro formáty A3</t>
  </si>
  <si>
    <t>archivační krabice 300 mm, rozměry 425x330x300 mm, kartonová na dokumenty A4, bílá</t>
  </si>
  <si>
    <t>archivační krabice 1/110, rozměry 330x260x110, kartonová</t>
  </si>
  <si>
    <t>archivační krabice 1/50, rozměry 330x260x50 mm, kartonová</t>
  </si>
  <si>
    <t>archivační krabice na šanony, rozměry 420x330x308 mm, s odklápějícím víkem</t>
  </si>
  <si>
    <t>archivační kontejner, rozměry 563x370x260 mm, s víkem, kartonový</t>
  </si>
  <si>
    <t>archivační krabice, rozměry 390x310x270 mm o hřbetu 80 mm, pro 5ks pořadačů</t>
  </si>
  <si>
    <t>archivační spona s adaptérem, balení 50 ks</t>
  </si>
  <si>
    <t>bal.  </t>
  </si>
  <si>
    <t>archivační spona bez adaptéru, balení 100 ks</t>
  </si>
  <si>
    <t>Archivační box A4 přírodní, zelený potisk, rozměr 150 x 260 x 330 ± 5 mm, přírodní lepenková krabice z recyklovaného papíru</t>
  </si>
  <si>
    <t>archivační box zkosený A4, rozměry 110 x 230 x 300 mm ± 5 mm (š x h x v); hladká lepenka 1000 g/m2 (barevné provedení - modrá, zelená, červená, žlutá, černá)</t>
  </si>
  <si>
    <t xml:space="preserve">archivační krabice, skládací, materiál hladká lepenka gramáž 1300 g/m2, odolný extrémním klimatickým podmínkám, rozměr 350 x 260 x 110 mm ± 5 mm, konstrukce zamezuje vnikání prachu, barva přírodní hnědá, bez potisku, EŠV </t>
  </si>
  <si>
    <t xml:space="preserve">Box- kartotéka,  stolní drátěná přenosná kartotéka na 25 ks závěsných zakládací desek  A4  typu V,   rozměry 340 x 260 x 355 mm                 </t>
  </si>
  <si>
    <t>Archivační spona poplastovaná (bílá )s nasouvací jehlou pro uchycení dokumentů v  deskách typu V registratura</t>
  </si>
  <si>
    <t xml:space="preserve">Desky papírové, prešpánové, plastové, zakládací kartonové </t>
  </si>
  <si>
    <t>prešpánové, pro dokumenty formátu A4, se 3 klopami a 2 gumami, které zajišťují rozevření uzavírací klopy, materiál papír gramáže 350 g/m2, barevné provedení - modrá, červená, zelená, žlutá, fialová, růžová, oranžová</t>
  </si>
  <si>
    <t>odkládací mapa 253 se třemi chlopněmi bez gumičky, formát A4, barevný karton prešpán 350 g/m2, barevné provedení - modrá, červená, žlutá, fialová, růžová, oranžová, tmavě zelená, světle zelená</t>
  </si>
  <si>
    <t xml:space="preserve">Desky prešpánové, pro dokumenty formátu A4, bez klop, materiál papír gramáže 350 g/m2, barevné provedení - modrá, červená, zelená, žlutá, fialová, růžová, oranžová              </t>
  </si>
  <si>
    <t xml:space="preserve">Desky prešpánové, pro dokumenty formátu A4, se 3 klopami, materiál papír gramáže 350 g/m2, barevné provedení - modrá, červená, zelená, žlutá, fialová, růžová, oranžová              </t>
  </si>
  <si>
    <t>papírové s třemi chlopněmi a s gumičkou A4; materiál gramáž 350 g/m2, barevné provedení - modrá, červená, zelená, žlutá, oranžová</t>
  </si>
  <si>
    <t>papírové s třemi chlopněmi A4; materiál gramáž 240 - 250 g/m2, barevné provedení - modrá, červená, zelená, žlutá, fialová, růžová, oranžová, béžová, šedá</t>
  </si>
  <si>
    <t>papírové desky s 1 chlopní  A4; materiál gramáž 240 - 250 g /m2, barevné provedení - žlutá, modrá, zelená, červená, šedá</t>
  </si>
  <si>
    <t>papírové bez chlopní A4; materiál gramáž 240 - 250 g/m2, barevné provedení - modrá, červená, zelená, žlutá, fialová, růžová, oranžová</t>
  </si>
  <si>
    <t>papírové s rohovou kapsou A4; materiál gramáž 240 -250 g/m2, barevné provedení - modrá, červená, zelená, žlutá</t>
  </si>
  <si>
    <t>desky zakládací A4 papírové; materiál gramáž 120 g/m2; s oknem z fólie 180 x 100 mm; barevné provedení - žlutá, modrá, zelená, červená</t>
  </si>
  <si>
    <t>desky A4 s vysouvacím klipem pro neděrované dokumenty; PP antireflexní fólie; kapacita 30 listů, barevné provedení - modrá, červená</t>
  </si>
  <si>
    <t>desky PVC, tl. materiálu  180 mikronů se zipem z polypropylenu s kapsou na popis; A4, čirá</t>
  </si>
  <si>
    <t>desky PVC, tl. materiálu 180 mikronů se zipem z polypropylenu s kapsou na popis; A5, čirá</t>
  </si>
  <si>
    <t>polypropylenový box na spisy; A4; 246 x 326 x 30 mm; zajišťovací gumička; tl. materiálu 500 mikronů; potiskovatelné, barevné provedení - žlutá, modrá, červená, zelená, čirá</t>
  </si>
  <si>
    <t>desky s třemi chlopněmi a 2 gumami v rozích A4; polypropylen; tl. materiálu 400 mikronů; transparentní barvy - modrá, červená, žlutá, zelená, oranžová, černá, kouřová, čirá, na přední straně umístěná kapsička na vizitku</t>
  </si>
  <si>
    <t>desky s klipem A4; polypropylen; kapacita 30 listů po 80 g/m2, různé barevné provedení - modrá, červená, žlutá, zelená, oranžová</t>
  </si>
  <si>
    <t xml:space="preserve">desky A4 s rychlosvorkou pro neděrované dokumenty; PP; kapacita 30 listů, barevné provedení - modrá, červená, zelená, černá </t>
  </si>
  <si>
    <t xml:space="preserve">Desky PP s rychlosvorkou,  A4,  pro neděrované dokumenty,kapacita 30 listů po 80 g/m2, různé barevné provedení - modrá, červená, žlutá, zelená, oranžová                </t>
  </si>
  <si>
    <t>závěsné zakládací desky A4  typ V; karton; materiál gramáž 225 g/m2; s plastovým rozlišovačem; bez bočnic, barevné provedení - žlutá, modrá, zelená, červená</t>
  </si>
  <si>
    <t>závěsné zakládací desky A4  typ V, karton, materiál gramáž 225 g/m2, s plastovým rozlišovačem; s bočnicemi, barevné provedení - žlutá, modrá, zelená, červená</t>
  </si>
  <si>
    <t>závěsné zakládací desky A4 s rozšířeným dnem 4 cm; karton materiál gramáž 320 g/m2; s plastovým rozlišovačem; bez bočnic, v přírodním barevném odstínu</t>
  </si>
  <si>
    <t>závěsné zakládací desky A4 s rozšířeným dnem 6 cm; karton, materiál gramáž 320 g/m2; s plastovým rozlišovačem;  bez bočnic, v přírodním barevném odstínu</t>
  </si>
  <si>
    <t xml:space="preserve">spisové desky s tkanicí; pro dokumenty formátu A4, z lepenky gramáže 1200 - 1320 g/m2, dvě desky s provlečenými tkanicemi, vnější výlep z papíru ve tmavém odstínu, barevné provedení - modrá, černá, bez vnitřního výlepu  </t>
  </si>
  <si>
    <t xml:space="preserve">Desky spisové kartonové s tkanicemi a  hřbetem pro dokumenty formátu A4, z lepenky gramáže           1200 - 1320 g/m2, vnější výlep z papíru v mramorovém odstínu, barevné provedení -červená, modrá, zelená, černá, vnitřní výlep            </t>
  </si>
  <si>
    <t>desky na dokumenty A4 z pevného kartonu potažené plastem; na vnitřních stranách praktické záložky z průsvitné fólie (barevné provedení - modrá, zelená, červená)</t>
  </si>
  <si>
    <t xml:space="preserve">Desky na výkresy s gumičkou 360/SL A3. Kreslící podložka s gumou, s rožky na formát A3. </t>
  </si>
  <si>
    <t>Desky A3 s klipem, lamino, neon zelená,  oboustranně polepené laminovaným lesklým papírem. Kovový klip. Pro formát A3. Rozměry: 320 x 445mm</t>
  </si>
  <si>
    <t>Vizitkář, obaly na vizitky, obálky na CD</t>
  </si>
  <si>
    <t>kroužkový pořadač na vizitky, desky v imitaci kůže se čtyřkroužkovou mechanikou a průsvitnými kapsami pro vložení vizitek, kapacita 80 vizitek s možností rozšížení, abecední registr A - Z, formát A5</t>
  </si>
  <si>
    <t>stolní rotační zásobník z odolného plastu, kapacita 400 vizitek - 200 dvoustranných pouzder na vizitky s možností rozšíření, abecední registr A - Z, barva černá</t>
  </si>
  <si>
    <t>náhradní pouzdro do rotačního zásobníku na vizitky nabízeného pod položkou č. 54</t>
  </si>
  <si>
    <t>náhradní listy do vizitkáře čiré, prospektový obal s euroděrování na delší straně, formát A5 s 8 kapsami na vizitku, tl. materiálu 50 mikronů, materiál polypropylen, 10 ks v balení</t>
  </si>
  <si>
    <t>náhradní listy do vizitkáře čiré, prospektový obal s euroděrování na delší straně, formát A4, dvousloupcový s 10 kapsami na vizitku, tl. materiálu 50 mikronů, materiál polypropylen, 10 ks v balení</t>
  </si>
  <si>
    <t>obálky na CD, bílý ofsetový papír, 125 x 125 mm, samolepicí, 80 g/m2, (bílá)</t>
  </si>
  <si>
    <t>obálka na CD; bublinková;  200 x 175 mm; 10 ks/ bal (bílá)</t>
  </si>
  <si>
    <t>Spisové desky s drukem</t>
  </si>
  <si>
    <t xml:space="preserve">plastová uzavírací spisovka s klopou a drukem, klopa po delší straně, pro dokumenty formátu A4, odolný průsvitný polypropylen, tl. materiálu 200 mikronů, barva čirá, kouřová, modrá, červená </t>
  </si>
  <si>
    <t xml:space="preserve">plastová uzavírací spisovka s klopou a drukem, klopa po delší straně, pro dokumenty formátu A5, odolný průsvitný polypropylen, tl. materiálu 200 mikronů, barva čirá, kouřová, modrá, červená  </t>
  </si>
  <si>
    <t xml:space="preserve">plastová uzavírací spisovka s klopou a drukem, klopa po delší straně, formát DL, odolný průsvitný polypropylen, tl. materiálu 200 mikronů, barva čirá, kouřová, modrá, červená  </t>
  </si>
  <si>
    <t xml:space="preserve">plastová uzavírací spisovka s klopou a drukem, klopa po kratší straně, formát a6, odolný průsvitný polypropylen, tl. materiálu 200 mikronů, barva čirá, kouřová, modrá, červená </t>
  </si>
  <si>
    <t xml:space="preserve">plastová uzavírací spisovka s klopou a drukem, klopa po kratší straně, formát a7, odolný průsvitný polypropylen, tl. materiálu 200 mikronů, barva čirá, kouřová, modrá, červená </t>
  </si>
  <si>
    <t xml:space="preserve">Obálka plastová uzavírací spisovka s drukem, klopa po delší straně, pro dokumenty formátu A3, odolný průsvitný polypropylen, tl. materiálu 200 mikronů, barva čirá, kouřová, žlutá, zelená, červená, modrá, oranžová </t>
  </si>
  <si>
    <t xml:space="preserve">Obálka plastová uzavírací spisovka s drukem, klopa po delší straně, pro dokumenty formátu A4 ,        závěsná s  EUROděrovaním, odolný průsvitný polypropylen, tl. materiálu 200 mikronů, barva čirá, kouřová, žlutá, zelená, červená, modrá, oranžová  </t>
  </si>
  <si>
    <t xml:space="preserve">Obálka s drukem rozšířená - 317 x 243 x 15 mm </t>
  </si>
  <si>
    <t xml:space="preserve">Prospektové obaly, zakládací desky </t>
  </si>
  <si>
    <t>závěsný Zakládací obal typ U/L, který umožňuje jednodušší manipulaci s doklady v obalu. Formát A4, materiál polypropylen, tl. materiálu 140 mikronů; lesklý, 10 ks v balení</t>
  </si>
  <si>
    <t>prospektový obal, eurozávěs na delší straně, tvar "U" (otevřený na horní straně), formát A4; materiál polypropylen; tl. materiálu  40 mikronů (čirá), 100 ks v balení</t>
  </si>
  <si>
    <t>prospektový obal, eurozávěs na delší straně, tvar "U" (otevřený na horní straně), formát A4 s rozšířeným skladem na tloušťku dokumentu 10-15 mm, čirý, bez klopy; polypropylen; tl. materiálu 180 mikronů, eurozávěs zesílený bílým plastovým proužkem, 5 ks v balení</t>
  </si>
  <si>
    <t>prospektový obal, s eurozávěs na delší straně, tvar "U" (otevřený na horní straně), formát A4 s rozšířeným skladem na tloušťku dokumentu až 20 mm, čirý; polypropylen; tl. materiálu 180 mikronů, eurozávěs zesílený bílým plastovým proužkem, 25 ks v balení</t>
  </si>
  <si>
    <t>prospektový obal, eurozávěs na delší straně, tvar "U" (otevřený na horní straně), formát A5; polypropylen; tl. materiálu 45 mikronů (čirá), 100 ks v balení</t>
  </si>
  <si>
    <t>prospektový obal s klopou, eurozávěs na delší straně, na protější delší straně otevření a klopa, formát A4; polypropylen; tl. materiálu 110 -150 mikronů (čirá), 10 ks v balení</t>
  </si>
  <si>
    <t>prospektový obal s klopou, eurozávěs na delší straně, na protější delší straně otevření a klopa, formát B4 (na listy A4 s mírně rozšířenou kapacitou); polypropylen; tl. materiálu 150 mikronů (čirá), 50 ks v balení</t>
  </si>
  <si>
    <t xml:space="preserve">Prospektový obal s rozšířenou kapacitou A4+, 220 x 300 mm, eurozávěs na delší straně, tvar "U" , polypropylen ; tl.materiálu 100 mikronů                                                                                                   </t>
  </si>
  <si>
    <t>prospektový obal (euroděrování na delší straně), čirý, formát A4 s 2 kapsami pro uložení CD, místo pro popisku, tl. materiálu 110 µm, materiál polypropylen, 5 ks v balení</t>
  </si>
  <si>
    <t>prospektový obal s euroděrováním,  tvar "L", formát A4; materiál polypropylen; tl. materiálu  120 mikronů (čirá)</t>
  </si>
  <si>
    <t>prospektový obal s euroděrováním,  tvar "U" , formát A4; materiál polypropylen; tl. materiálu  120 mikronů (čirá)</t>
  </si>
  <si>
    <t>Prospektový obal transparentní zakládací "U" formát A3, eurozávěs na kratší straně , tl 80 mikronů, lesklé, balení 50 ks</t>
  </si>
  <si>
    <t>Prospektový obal, eurozávěs na delší straně, tvar "U" (otevřený na horní straně), formát A4; materiál polypropylen; tl. materiálu  60 mikronů, barva čirá, zelená, modrá, žlutá, červená,  balení 25 ks</t>
  </si>
  <si>
    <t>Prospektový obal, eurozávěs na delší straně, tvar "U" (otevřený na horní straně), formát A4; materiál polypropylen; tl. materiálu  60 mikronů (matná) balení 100 ks</t>
  </si>
  <si>
    <t>prospektový obal, eurozávěs na delší straně, tvar "U" (otevřený na horní straně), formát A4; materiál polypropylen; tl. materiálu  45 mikronů, hladký, 100 ks v balení</t>
  </si>
  <si>
    <t>prospektový obal, eurozávěs na delší straně, tvar "U" (otevřený na horní straně), formát A4; materiál polypropylen; tl. materiálu  100 mikronů, matný, 10 ks v balení</t>
  </si>
  <si>
    <t>zakládací desky "L" A4; polypropylen; síla 110 mikronů (barevné provedení - modrá, červená, žlutá, zelená, čirá)</t>
  </si>
  <si>
    <t>zakládací desky "L" A5, polypropylen; síla 150 mikronů (čirá)</t>
  </si>
  <si>
    <t>zakládací desky "U" A4; polypropylen; síla 150 mikronů (čirá)</t>
  </si>
  <si>
    <t>zakládací desky "U" A5; polypropylen; síla 150 mikronů (čirá)</t>
  </si>
  <si>
    <t>zakládací obal L; A4; tuhý PVC; síla 150 mikronů (barevné provedení - žlutá, modrá, zelená, červená, čirá)</t>
  </si>
  <si>
    <t>zakládací obal U;  A4; tuhý PVC; síla 150 mikronů (čirá)</t>
  </si>
  <si>
    <t>obal závěsný U A4 - průhledný PVC s klopou na zavěšení obalu; síla 150 mikronů (čirá)</t>
  </si>
  <si>
    <t xml:space="preserve">Obal plastový  vývěsný A4 pro vyvěšení informací, pokynů, směrnic aj. dokumentů;  transparetní, lesklý, ochranná klopa proti vlhkosti a prachu s otvorem pro zavěšení   </t>
  </si>
  <si>
    <t xml:space="preserve">Prospektový obal, polypropylen, eurozáves,  čirý, formát pro  1x CD , tl. materiálu 110 mikronů,  </t>
  </si>
  <si>
    <t>Psací podložky, desky</t>
  </si>
  <si>
    <t>psací podložka A4 s kovovým klipem a s přídržnými špičatými zuby, z extrapevné lepenky potažené plastovou folií PVC (různé barevné provedení)</t>
  </si>
  <si>
    <t>psací podložka A4 s klipem - "dvojdeska"; rozevíratelné; uvnitř kovový klip; v levé horní části desek výřez na klip, z extrapevné lepenky potažené plastovou folií</t>
  </si>
  <si>
    <t>psací podložka A4 s klipem - "dvojdeska"; rozevíratelné; uvnitř kovový klip; na levé straně opatřeny průhlednou kapsou</t>
  </si>
  <si>
    <t>desky pro řidiče formátu A4, pevné plastové zavírací desky s jednou chlopní, s rychlosvorkou pro uchycení dokumentů, v deskách je kapsa pro uložení dokumentů, menší kapsy na vizitky a platební karty, materiál  PVC, vnitřní lepenka</t>
  </si>
  <si>
    <t>desky pro řidiče formátu A5, pevné plastové zavírací desky s jednou chlopní, s rychlosvorkou pro uchycení dokumentů, v deskách je kapsa pro uložení dokumentů, menší kapsy na vizitky a platební karty, materiál  PVC, vnitřní lepenka</t>
  </si>
  <si>
    <t xml:space="preserve">Podložka na psací stůl PVC, rozměr cca 420x665 mm, různé motivy, transparentní vrchní strana  pro vkládání např. foto )                           </t>
  </si>
  <si>
    <t xml:space="preserve">Rychlovazače </t>
  </si>
  <si>
    <t>ROC prešpánový nezávěsný A4 (barevné provedení - modrá, zelená, žlutá, červená, oranžová)</t>
  </si>
  <si>
    <t>ROC papírový nezávěsný A4; 250 g/m2 (barevné provedení - modrá, žlutá, červená, zelená, oranžová, růžová, fialová) s linkami</t>
  </si>
  <si>
    <t>RZC papírový závěsný A4; 250 g/m2 (barevné provedení - modrá, žlutá, červená, zelená, oranžová, fialová, růžová) s linkami</t>
  </si>
  <si>
    <t>RZP papírový závěsný půlený; 250 g/m2 (barevné provedení - modrá, žlutá, červená, zelená, oranžová, fialová, růžová) s linkami</t>
  </si>
  <si>
    <t>rychlovazač s průhlednou přední stranou a se zasouvacím štítkem A4; polypropylen; kapacita až 20 listů (barevné provedení - černá, červená, šedá, oranžová, zelená, žlutá, modrá, fialová, růžová)</t>
  </si>
  <si>
    <t>rychlovazač se zasouvacím štítkem s průhlednou přední stranou a s europerforací A4; polypropylen; kapacita až 20 listů (barevné provedení - černá, červená, šedá, oranžová, zelená, žlutá, modrá)</t>
  </si>
  <si>
    <t>RZC prešpánový nezávěsný A4 (barevné provedení - modrá, zelená, žlutá, červená, oranžová)</t>
  </si>
  <si>
    <t>RZC prešpánový závěsný A4 (barevné provedení - modrá, zelená, žlutá, červená, oranžová)</t>
  </si>
  <si>
    <t>Plastový rychlovazač s průhlednou přední deskou pro neděrované dokumenty, formát a4, barevné provedení černá, červená, zelená, žlutá, modrá, na 30 listů</t>
  </si>
  <si>
    <t>Plastový rychlovazač s průhlednou přední deskou pro neděrované dokumenty, formát a4, barevné provedení černá, červená, zelená, žlutá, modrá, na 60 listů</t>
  </si>
  <si>
    <t>Rychlovázací lišty plastové</t>
  </si>
  <si>
    <t>násuvné hřbety na okraje listů dokumentů bez použití stroje, kapacita lišty 1 - 30 listů papíru 80 g/m2, délka lišty pro delší okraj formátu A4, z pevného plastu, barva plastu bílá, se zaobleným rohem pro snadné nasunutí, v balení  100 ks</t>
  </si>
  <si>
    <t>násuvné hřbety na okraje listů dokumentů bez použití stroje, kapacita lišty 30 - 60 listů papíru 80 g/m2, délka lišty pro delší okraj formátu A4, z pevného plastu, barva plastu bílá, se zaobleným rohem pro snadné nasunutí, v balení 100 ks</t>
  </si>
  <si>
    <t>násuvné hřbety na okraje listů dokumentů bez použití stroje, kapacita lišty 60 - 120 listů papíru 80 g/m2, délka lišty pro delší okraj formátu A4, z pevného plastu, barva plastu bílá, se zaobleným rohem pro snadné nasunutí, v balení 50 ks</t>
  </si>
  <si>
    <t>úchytky do rychlovazače (barevné provedení - modrá, černá, červená, zelená, žlutá)</t>
  </si>
  <si>
    <t>Rozlišovače, rozřazovače a rejstříky</t>
  </si>
  <si>
    <t>papírové rozřazovače, 10,5 x 24,0 cm ± 0,5 cm; perforace 2 otvorů pro upnutí do pořadačů na kratší straně, materiál gramáž 190 g/m2, barevné provedení  mix pěti pastelových barev, 100 ks v balení</t>
  </si>
  <si>
    <t>papírový rozlišovač s europerforací a výkroji, formát 24 x 31,5 cm ± 0,5 cm, materiál gramáž 240 g/m2; barevné provedení mix šesti barev (modrá, červená, žlutá, zelená, fialová, oranžová), v uceleném balení 100 listů</t>
  </si>
  <si>
    <t>rejstřík A-Z A4 s titulním listem; polypropylen; 24,5 x 29,4 cm ± 0,3 cm; s europerforací na delší straně; 20 listů v balení, barevné provedení šedá</t>
  </si>
  <si>
    <t>barevný rejstřík 1-31 A4; polypropylen; 24,5 x 29,4 cm ± 0,3 cm; s europerforací na delší straně, mix barev (modrá, červená, žlutá, zelená, fialová, oranžová), v balení 31 listů</t>
  </si>
  <si>
    <t>barevný papírový rozlišovač s vyztuženou perforací a barevnými plastovými rozlišovacími okraji A4, mix barev (modrá, červená, žlutá, zelená, fialová, oranžová); 6 listů v balení</t>
  </si>
  <si>
    <t>Papírový rozlišovač do šanonu rozměr "maxi" (A4+) s číslováním 1-31</t>
  </si>
  <si>
    <t>Papírový rozlišovač do šanonu rozměr "maxi" (A4+) s číslováním 1-12</t>
  </si>
  <si>
    <t>barevný papírový rozlišovač s vyztuženou perforací a barevnými plastovými rozlišovacími okraji A4, mix barev (modrá, červená, žlutá, zelená, fialová, oranžová); 12 listů v balení</t>
  </si>
  <si>
    <t>Pořadače</t>
  </si>
  <si>
    <t>pákový pořadač potažený polypropylenovou fólií z vnější strany, hladkým papírem z vnitřní strany; hřbetní otvor; kovové ochranné lišty; uzavírací mechanismus; nalepená hřbetní etiketa; formát A4; šíře hřbetu 50 mm, barevné provedení - modrá, zelená, červená, žlutá, černá, bílá</t>
  </si>
  <si>
    <t>na dokumenty formátu A4, šíře hřbetu 5 cm, páková mechanika, prstový výsek,zámky proti samovolnému rozevření pořadače tzv. radokroužek, vnější polypropylenový potah v barevném odstínu, vnitřní potah z bílého papíru,hřbetní kapsa s vyměnitelným štítkem, ochrana hran kovovou lištou</t>
  </si>
  <si>
    <t>papírový pákový pořadač, vnější potah - tmavý mramor, vnitřní potah - světle šedý mramor, barevný hřbet (liší se barvou hřbetu), hřbetní otvor, kovové ochranné lišty, uzavírací mechanismus, nalepená hřbetní etiketa, na dokumenty formátu A4, šíře hřbetu 50 mm v barevném provedení - modrá, červená, žlutá, zelená, černá</t>
  </si>
  <si>
    <t>pákový pořadač potažený polypropylenovou fólií z vnější strany, hladkým papírem z vnitřní strany; hřbetní otvor; kovové ochranné lišty; uzavírací mechanismus; nalepená hřbetní etiketa; formát A4; šíře hřbetu 70 mm (barevné provedení - modrá, zelená, červená, žlutá, černá, bílá)</t>
  </si>
  <si>
    <t>papírový pákový pořadač, vnější potah - tmavý mramor, vnitřní potah - světle šedý mramor, barevný hřbet (liší se barvou hřbetu), hřbetní otvor, kovové ochranné lišty, uzavírací mechanismus, nalepená hřbetní etiketa, na dokumenty formátu A4, šíře hřbetu 80 mm (modrá, červená, žlutá, zelená, černá)</t>
  </si>
  <si>
    <t>na dokumenty formátu A4, šíře hřbetu 8 - 8,5 cm, páková mechanika, prstový výsek,zámky proti samovolnému rozevření pořadače tzv. radokroužek, vnější polypropylenový potah v barevném odstínu (bílá, tm. a sv.modrá, tyrkysová, tm. a sv. zelená, černá, červená, šedá, žlutá, fialová), vnitřní potah z bílého papíru,hřbetní kapsa s vyměnitelným štítkem, ochrana hran kovovou lištou</t>
  </si>
  <si>
    <t>na dokumenty formátu A5, šíře hřbetu 7 - 8 cm, páková mechanika, prstový výsek,zámky proti samovolnému rozevření pořadače tzv. radokroužek, vnější polypropylenový potah v barevném odstínu, vnitřní potah z bílého papíru,hřbetní kapsa s vyměnitelným štítkem, ochrana hran kovovou lištou</t>
  </si>
  <si>
    <t>papírový pákový pořadač, vnější potah - tmavý mramor, vnitřní potah - světle šedý mramor, barevný hřbet (liší se barvou hřbetu), hřbetní otvor, kovové ochranné lišty, uzavírací mechanismus, nalepená hřbetní etiketa, na dokumenty formátu A5 na výšku, šíře hřbetu 40 mm, (černá)</t>
  </si>
  <si>
    <t>celoplastový dvoukroužkový pořadač; O-kroužky průměru 15 mm; šíře hřbetu 25 mm; vyměnitelná hřbetní etiketa; tl. materiálu min. 500 mikronů, na dokumenty formátu A4 (červená, modrá, zelená, čirá)</t>
  </si>
  <si>
    <t>celoplastový dvoukroužkový pořadač; O-kroužky průměru 30 mm; šíře hřbetu 50 mm; vyměnitelná hřbetní etiketa; tl. materiálu min. 500 mikronů, na dokumenty formátu A4 (modrá)</t>
  </si>
  <si>
    <t>papírový nebo plastový dvoukroužkový pořadač, O-kroužky průměru 50 mm, šíře hřbetu 70 mm; gramáž materiálu min. 750 g/m2, na dokumenty formátu A4 (barevné provedení - červená)</t>
  </si>
  <si>
    <t>celoplastový čtyřkroužkový pořadač; O-kroužky průměru 15 mm; šíře hřbetu 30 mm; vyměnitelná hřbetní etiketa; tl. materiálu min. 500 mikronů, na dokumenty formátu A4 (zelená)</t>
  </si>
  <si>
    <t>papírový závěsný pořadač, šířka hřbetu 75 mm, hřbetní otvor, kovová lišta, na dokumenty formátu A4, vnější potah - tmavý mramor, vnitřní potah - světle šedý mramor, barevný hřbet (liší se barvou hřbetu), (černá)</t>
  </si>
  <si>
    <t>Pořadače dvoukroužkové kartonové A4, šíře hřbetu 40 mm, na 190 listů, barevné provedení, žlutá, červená, modrá, černá</t>
  </si>
  <si>
    <t>Pořadače čtyřkroužkové plastové A4, bílé s transparentní kapsou na hřbetu a přední straně, šíře hřbetu 30 mm</t>
  </si>
  <si>
    <t>Pořadače čtyřkroužkové plastové A4, bílé s transparentní kapsou na hřbetu a přední straně, šíře hřbetu 40 mm</t>
  </si>
  <si>
    <t>Pořadače čtyřkroužkové plastové A4, bílé s transparentní kapsou na hřbetu a přední straně, šíře hřbetu 60 mm</t>
  </si>
  <si>
    <t>celoplastový čtyřkroužkový pořadač; O-kroužky průměru 25 mm; šíře hřbetu 30 mm; vyměnitelná hřbetní etiketa; tl. materiálu min. 500 mikronů, na dokumenty formátu A4 (červená, modrá, zelená, čirá)</t>
  </si>
  <si>
    <t>papírový mramorový pořadač s kapsou na dokumenty formátu A4, šířka hřbetu 75 - 80 mm, černý hřbet, vnější výlep papír mramor tmavý, vnitřní výlep papír mramor světlý, prstový výsek, archivní kapsa z lepenky, nýtované spoje</t>
  </si>
  <si>
    <t>polypropylenový 4kroužkový pořadač A4, hřbet 32mm, na 175 listů</t>
  </si>
  <si>
    <t>polypropylenový 2kroužkový pořadač A4, hřbet 32mm, na 175 listů</t>
  </si>
  <si>
    <t>polypropylenový 4kroužkový pořadač A4, hřbet 20mm, na 70 listů</t>
  </si>
  <si>
    <t>polypropylenový 2kroužkový pořadač A4, hřbet 20mm, na 70 listů</t>
  </si>
  <si>
    <t xml:space="preserve">Štítky (etikety) na hřbety pořadače </t>
  </si>
  <si>
    <t>zasouvací etikety na pořadače, šíře hřbetu 70 - 80 mm</t>
  </si>
  <si>
    <t>zasouvací etikety na pořadače, šíře hřbetu 40 - 50 mm</t>
  </si>
  <si>
    <t>Hřbetní samolepící štítky ( praktická hřbetní kapsa )na pořadač  A4 ; rozměr 155 x 55 mm, materiál plast  (uchazeč uvede nabídkovou cenu za balení 6 ks)</t>
  </si>
  <si>
    <t>samolepicí štítky s barevným rozlišením, šíře štítku 8 cm ± 0,2 cm, 5 ks/arch A4 v barevném provedení - žlutá, modrá, zelená, červená, štítky musí držet  i na archivních krabicích vyrobených z recyklovaného materiálu</t>
  </si>
  <si>
    <t>samolepicí etikety na pořadače, šíře hřbetu 40 - 50 mm</t>
  </si>
  <si>
    <t>samolepicí etikety na pořadače, šíře hřbetu 70 - 80 mm</t>
  </si>
  <si>
    <t>Samolepicí etikety</t>
  </si>
  <si>
    <t xml:space="preserve">samolepicí bílé etikety 38 x 21,2 mm (5 x 13 ks na A4), 98 % bělost, v balení 100 listů </t>
  </si>
  <si>
    <t>100 listů</t>
  </si>
  <si>
    <t xml:space="preserve">samolepicí bílé etikety 52,5 x 21,2 mm (4 x 14 ks na A4), 98 % bělost, v balení 100 listů </t>
  </si>
  <si>
    <t xml:space="preserve">samolepicí bílé etikety 53 x 30 mm (4 x 10 ks na A4), 98 % bělost, v balení 100 listů </t>
  </si>
  <si>
    <t xml:space="preserve">samolepicí bílé etikety 64 x 21mm (3 x 13 ks na A4), 98 % bělost, v balení 100 listů </t>
  </si>
  <si>
    <t xml:space="preserve">samolepicí bílé etikety 70 x 25,4 mm (3 x 11 ks na A4), 98 % bělost, v balení 100 listů </t>
  </si>
  <si>
    <t xml:space="preserve">samolepicí bílé etikety 70 x 42,3 mm (3 x 7 ks na A4), 98 % bělost, v balení 100 listů </t>
  </si>
  <si>
    <t xml:space="preserve">samolepicí bílé etikety 70 x 36 mm (3 x 8 ks na A4), 98 % bělost, v balení 100 listů </t>
  </si>
  <si>
    <t xml:space="preserve">samolepicí bílé etikety 75 x 38 mm na kotouči, 98 % bělost, v balení 100 listů </t>
  </si>
  <si>
    <t xml:space="preserve">samolepicí bílé etikety 97 x 67,7 mm (2 x 4 ks na A4), 98 % bělost, v balení 100 listů </t>
  </si>
  <si>
    <t xml:space="preserve">samolepicí bílé etikety 98 x 38,1 mm (2 x 7 ks na A4), 98 % bělost, v balení 100 listů </t>
  </si>
  <si>
    <t xml:space="preserve">samolepicí bílé etikety 99,1 x 34 mm (2 x 8 ks na A4) 98 % bělost, v balení 100 listů </t>
  </si>
  <si>
    <t xml:space="preserve">samolepicí bílé etikety 105 x 35 mm (2 x 8 ks na A4), 98 % bělost, v balení 100 listů </t>
  </si>
  <si>
    <t xml:space="preserve">samolepicí bílé etikety 105 x 37 mm (2 x 8 ks na A4), 98 % bělost, v balení 100 listů </t>
  </si>
  <si>
    <t xml:space="preserve">samolepicí bílé etikety 105 x 48 mm (2 x 6 ks na A4), 98 % bělost, v balení 100 listů </t>
  </si>
  <si>
    <t xml:space="preserve">samolepicí bílé etikety 105 x 42,3 mm (2 x 7 ks na A4), 98 % bělost, v balení 100 listů </t>
  </si>
  <si>
    <t xml:space="preserve">samolepicí bílé etikety 105 x 148 mm (2 x 2 ks na A4), 98 % bělost, v balení 100 listů </t>
  </si>
  <si>
    <t xml:space="preserve">samolepicí bílé etikety 210 x 297 mm (1 ks na A4), v balení 100 listů </t>
  </si>
  <si>
    <t xml:space="preserve">samolepicí bílé etikety 210 x 148  mm (1 x 2 ks na A4), v balení 100 listů </t>
  </si>
  <si>
    <t>samolepicí bílé etikety 168 x 44 mm na frankovací stroj, (bílá)</t>
  </si>
  <si>
    <t>100 lisů</t>
  </si>
  <si>
    <t>samolepicí bílé etikety; arch; 192 x 61 mm (4ks na A4); 100 x A4 arch/bal, (bílá)</t>
  </si>
  <si>
    <t>etikety na kotouči; 26 × 12 mm;  1500 ks/kotouč, (bílá)</t>
  </si>
  <si>
    <t>etikety na kotouči; 25 x 16 mm; 1100 ks/kotouč, (bílá)</t>
  </si>
  <si>
    <t>rozměry 45x20 mm, dutinka 25,4 mm/3000 kotouč</t>
  </si>
  <si>
    <t>rozměry 50x25 mm, dutinka 25,4 mm/3000 kotouč</t>
  </si>
  <si>
    <t>samolepící bílé etikety, pro hřbetní část pořadače a archivačních krabic, 210 x 74,2 mm (4 ks na A4), 98% bělost, balení 100 listů</t>
  </si>
  <si>
    <t>samolepící bílé etikety, 66 x 70 mm (12 ks na A4), 98% bělost, balení 100 listů</t>
  </si>
  <si>
    <t>samolepící bílé etikety, 192 x 38 mm (7 ks na A4), 98% bělost, balení 100 listů</t>
  </si>
  <si>
    <t>barevné samolepicí etikety (zelená, žlutá, červená, modrá) 70x36mm (24 etiket na archu), permanentní lepidlo</t>
  </si>
  <si>
    <t>bílé samolepicí etikety 25,4x10 mm (189 etiket na archu) nepermanentní lepidlo</t>
  </si>
  <si>
    <t>bílé samolepicí etikety 35,6x16,9 mm (80 etiket na archu) nepermanentní lepidlo</t>
  </si>
  <si>
    <t>barevné samolepicí etikety (zelená, žlutá, červená, modrá) 45,7x21,2mm (48 etiket na archu), nepermanentní lepidlo</t>
  </si>
  <si>
    <t>bílé samolepicí etikety 63,5x38,1 mm (21 etiket na archu) nepermanentní lepidlo</t>
  </si>
  <si>
    <t>bílé samolepicí etikety 45,7x21,2 mm (48 etiket na archu) nepermanentní lepidlo, odolné vůči mastnostě, špíně, saponátům, UV záření, natržení</t>
  </si>
  <si>
    <t>bílé samolepicí etikety 99,1x42,3 mm (12 etiket na archu) nepermanentní lepidlo, odolné vůči mastnostě, špíně, saponátům, UV záření, natržení</t>
  </si>
  <si>
    <t>bílé samolepicí etikety na diskety, CD, průměr 118mm ( 2 etikety na A4); vnitřní ø otvoru na etiketách - 40 mm archu</t>
  </si>
  <si>
    <t>bílé samolepicí etikety na formátu A4, tvar etiket - kruh; rozměr 40x40mm, počet etiket na archu 24, celková gramáž listu etiket 120g/m, počet listů v balení 100.</t>
  </si>
  <si>
    <t>bílé samolepicí etikety na formátu A4, tvar etiket - kruh; rozměr 30x30mm, počet etiket na archu 54, celková gramáž listu etiket 120g/m, počet listů v balení 100.</t>
  </si>
  <si>
    <t xml:space="preserve">etikety na kotouči, bílé šířka 102mm, délka 30,48m, plastová cívka, pro malou příruční tiskárnu adres  DK 22243 </t>
  </si>
  <si>
    <t>etikety na kotouči, bílé, šířka 62mm, délka 30,48m, plastová cívka, pro malou příruční tiskárnu adres  DK 22205</t>
  </si>
  <si>
    <t>Etikety samolepící bílé 105 x 57mm ( 2 x 5 ks ) 98 % bělost</t>
  </si>
  <si>
    <t>samolepicí etikety 99,1 x 67,7 mm (2 x 4 ks na A4), bílá, v balení 100 ks</t>
  </si>
  <si>
    <t>Tabelační etikety</t>
  </si>
  <si>
    <t>samolepicí etikety 100 x 36,1 mm, jednořadé s vodicí perforací, 98 % bělost, (bílá)</t>
  </si>
  <si>
    <t>samolepicí etikety 102 x 48,4 mm (2 x 6 ks na A4), s vodicí perforací, 98 % bělost, (bílá)</t>
  </si>
  <si>
    <t>samolepicí etikety; 100 x 36,1 mm (8 ks na arch); (bílá)</t>
  </si>
  <si>
    <t>25listů</t>
  </si>
  <si>
    <t>Fólie</t>
  </si>
  <si>
    <t>laminovací folie "kapsa" pro tepelné zpracování, formát 154x216 mm - pro A5, matná, tl. materiálu 125 µm (mikrometrů), v balení 100 ks</t>
  </si>
  <si>
    <t>laminovací folie "kapsa" pro tepelné zpracování, formát 154x216mm -  matná, tl. materiálu 75-80µm (mikrometrů), antistatické, v balení 100 ks</t>
  </si>
  <si>
    <t>laminovací folie "kapsa" pro tepelné zpracování, formát 154x216 mm - pro A5, matná, tl. materiálu 175 µm (mikrometrů), v balení 100 ks</t>
  </si>
  <si>
    <t>laminovací folie "kapsa" pro tepelné zpracování, formát 154x216 mm - pro A5, matná, tl. materiálu 200 µm (mikrometrů), v balení 100 ks</t>
  </si>
  <si>
    <t>laminovací folie "kapsa" pro tepelné zpracování, formát 216x303 mm - pro A4, matná, tl. materiálu 80 µm (mikrometrů), v balení 100 ks</t>
  </si>
  <si>
    <t>laminovací folie "kapsa" pro tepelné zpracování, formát 216x303 mm - pro A4, matná, tl. materiálu 150 µm (mikrometrů), v balení 100 ks</t>
  </si>
  <si>
    <t>laminovací folie "kapsa" pro tepelné zpracování, formát 216x303 mm - pro A4, matná, tl. materiálu 125 µm (mikrometrů), v balení 100 ks</t>
  </si>
  <si>
    <t>laminovací folie "kapsa" pro tepelné zpracování, formát 216x303 mm - pro A4, matná, tl. materiálu 175 µm (mikrometrů), v balení 100 ks</t>
  </si>
  <si>
    <t>laminovací folie "kapsa" pro tepelné zpracování, formát 216x303 mm - pro A4, matná, tl. materiálu 250 µm (mikrometrů), v balení 100 ks</t>
  </si>
  <si>
    <t>laminovací folie "kapsa" pro tepelné zpracování, formát 303x426 mm - pro A3, matná, tl. materiálu 150 µm (mikrometrů), v balení 100 ks</t>
  </si>
  <si>
    <t>laminovací folie "kapsa" pro tepelné zpracování, formát 303x426 mm - pro A3, matná, tl. materiálu 175 µm (mikrometrů), v balení 100 ks</t>
  </si>
  <si>
    <t>laminovací fólie  antistatická; 80 x 111mm; 80 mikronů (čirá)</t>
  </si>
  <si>
    <t>laminovací folie "kapsa" pro tepelné zpracování, formát 65x95mm -  matná, tl. materiálu 125 µm (mikrometrů), antistatické, v balení 100 ks</t>
  </si>
  <si>
    <t>laminovací folie "kapsa" pro tepelné zpracování, formát 65x95mm -  matná, tl. materiálu 80 µm (mikrometrů), antistatické, v balení 100 ks</t>
  </si>
  <si>
    <t>folie projekční A4,  pro barevné laserové tiskárny, transparentní, tl. materiálu 125 µm, v balení 100 ks, materiál musí být plně kompaktibilní s tiskárnami typu Canon, HP, Xerox, Ricoh</t>
  </si>
  <si>
    <t>fólie smršťovací stretch; průhledná; šíře 50 cm; 1,9 kg; 23 mikronů (čirá)</t>
  </si>
  <si>
    <t>laminovací folie "kapsa" pro tepelné zpracování, formát 216x303 mm - pro A4, lesklá, tl. materiálu 175 µm (mikrometrů), v balení 100 ks</t>
  </si>
  <si>
    <t>laminovací folie "kapsa" pro tepelné zpracování, formát 108x154 mm - pro A6, matná, tl. materiálu 125 µm (mikrometrů), v balení 100 ks</t>
  </si>
  <si>
    <t xml:space="preserve">Folie bublinková - role šíře 1000- 1200 mm x 100 m </t>
  </si>
  <si>
    <t>role</t>
  </si>
  <si>
    <t>ruční stretch fólie, barva bílá, šířka role 500 mm, tloušťka fólie 0,023 mm, váha role 2,1 kg, váha dutinky 0,68 g, návin 133 m</t>
  </si>
  <si>
    <t>Obálky, obchodní tašky</t>
  </si>
  <si>
    <t>obálka C4 obyčejná (navlhčovací lepidlo), 229 x 324 mm, recyklovaný papír, 90 g/m2</t>
  </si>
  <si>
    <t>obálka C4 samolepicí, 229 x 324 mm, bílý ofsetový papír, 100 g/m2, (bílá)</t>
  </si>
  <si>
    <t>obálka C4 samolepící s krycí páskou, formát 229 x 324 mm, bez okénka, z bílého papíru gramáže 100 g/m2 s vnitřním potiskem, klopa na delší straně</t>
  </si>
  <si>
    <t>obálka C4 samolepicí bublinková, vnitřní formát270 x 360 mm, bílý ofsetový papír, 90 g/m2, (bílá)</t>
  </si>
  <si>
    <t>obálka C5 samolepicí bublinková, vnitřní formát 180 x 260 mm,  bílý ofsetový papír, 90 g/m2, (bílá)</t>
  </si>
  <si>
    <t>obálka C6 samolepicí bublinková, vnitřní formát 150 x 220 mm, bílý ofsetový papír, 90 g/m2, (bílá)</t>
  </si>
  <si>
    <t>obálka A4 bublinková, vnitřní formát 240 x 340 mm, vnější formát 260 x 350 mm, bílá, samolepící s krycí páskou, klopa po kratší straně, uvnitř obálky bublinkové folie</t>
  </si>
  <si>
    <t xml:space="preserve">Bublinková obálka (E 5) - vnitřní rozměr: 215 × 265 mm, vnější rozměr: 240 × 275 mm, samolepící s krycí páskou      </t>
  </si>
  <si>
    <t xml:space="preserve">Bublinková obálka (J 9) - vnitřní rozměr: 295 × 445 mm, vnější rozměr: 320 × 455 mm, samolepící s krací páskou            </t>
  </si>
  <si>
    <t xml:space="preserve">Bublinková obálka (K10) - vnitřní rozměr: 345 × 470 mm, vnější rozměr: 370 × 480 mm, samolepící s krycí páskou            </t>
  </si>
  <si>
    <t>obálka C5 obyčejné (navlhčovací lepidlo), 229 x 162 mm, recyklovaný papír, 80 g/m2</t>
  </si>
  <si>
    <t>obálka C5 samolepicí, s krycí páskou, 229 x 162 mm, bílý ofsetový papír, 80 g/m2, (bílá)</t>
  </si>
  <si>
    <t>obálka C6 obyčejné (navlhčovací lepidlo), 162 x 114 mm, recyklovaný papír, 80 g/m2</t>
  </si>
  <si>
    <t>obálka C6 samolepicí, 162 x 114 mm, bílý ofsetový papír, 80 g/m2, (bílá)</t>
  </si>
  <si>
    <t>obálka DL obyčejná bez okénka (navlhčovací lepidlo), 220 x 110 mm, recyklovaný papír, 80 g/m2</t>
  </si>
  <si>
    <t>obálka DL obyčejná s okénkem vpravo (navlhčovací lepidlo), 220 x 110 mm, recyklovaný papír, 80 g/m2</t>
  </si>
  <si>
    <t>obálka DL samolepicí bez okénka, 220 x 110 mm, bílý ofsetový papír, 80 g/m2, (bílá)</t>
  </si>
  <si>
    <t>obálka DL samolepicí s okénkem vpravo, 220 x 110 mm, bílý ofsetový papír, 80 g/m2, (bílá)</t>
  </si>
  <si>
    <t xml:space="preserve">obálky DL samolepící s krycí páskou, bez okénka, formát 220 x 110 mm, z bílého papíru gramáže 80 g/m2 s vnitřním potiskem </t>
  </si>
  <si>
    <t>obálka B6 s doručenkou a odtrhávacím poučením (červený pruh), 125 x 176 mm, samolepicí, samopropisovací s vlhčicím lepidlem a vytrhávacím okénkem, 80 g/m2, (bílá)</t>
  </si>
  <si>
    <t>obálka B6 s doručenkou (dodejkou); bílý ofsetový papír; samolepicí; bez pruhu; s odtrhávacím poučením; samopropisovací; 125 x 176 mm; 1000 ks/bal</t>
  </si>
  <si>
    <t xml:space="preserve"> obálka B6  s doručenkou a odtrhávacím poučením s modrým pruhem 125x176 mm samolepící, samopropisovací s vytrhávajícím okénkem</t>
  </si>
  <si>
    <t xml:space="preserve">obálka C5 s doručenkou a odtrhávacím poučením (modrý pruh);  bílý ofsetový papír; samolepicí; zkrácená s krycí páskou; 162 x 217 mm; </t>
  </si>
  <si>
    <t xml:space="preserve">obálka C5 s doručenkou a odtrhávacím poučením (červený pruh);  bílý ofsetový papír; samolepicí; zkrácená s krycí páskou; 162 x 217 mm; </t>
  </si>
  <si>
    <t>obálka C5 s doručenkou (dodejkou);  bílý ofsetový papír; samolepicí; bez pruhu; s odtrhávacím poučením; zkrácená s krycí páskou; 162 x 217 mm; 1000 ks/ bal</t>
  </si>
  <si>
    <t>obálka DL samolepicí s okénkem vlevo, bílý ofsetový papír, 80 g/m2, 1000 ks/bal</t>
  </si>
  <si>
    <t>rychlouzavírací sáčky  plastové 15 x 10 cm; 100 ks/bal (čiré)</t>
  </si>
  <si>
    <t>rychlouzavírací sáčky  plastové 8 x 12 cm; 100 ks/bal (čiré)</t>
  </si>
  <si>
    <t xml:space="preserve">obálky C6 s dodejkou bez poučení či textu na zadní straně, bílé </t>
  </si>
  <si>
    <t xml:space="preserve">Doručenka C5, 229x162, bez pruhu, poučení SŘ </t>
  </si>
  <si>
    <t xml:space="preserve">Doručenka  C5, 229x162, modrý pruh, poučení SŘ </t>
  </si>
  <si>
    <t>Doručenka C5, 229x162, červený pruh, poučení SŘ</t>
  </si>
  <si>
    <t>obálka s doručenkou 155, rozměr 155x217 mm, s poučením dle Správního řádu, samopropisovací, s krycí páskou, bez pruhu, optimalizace tisku na jediný průjezd libovolnou laserovou tiskárnou, balení 500 ks</t>
  </si>
  <si>
    <t>obálka s doručenkou 155, rozměr 155x217 mm, s poučením dle Správního řádu, samopropisovací, s krycí páskou, červený pruh, optimalizace tisku na jediný průjezd libovolnou laserovou tiskárnou, balení 500 ks</t>
  </si>
  <si>
    <t>obálka C5 s doručenkou, rozměr 162x229 mm, s poučením dle Správního řádu na přední straně, samolepící s krycí páskou, poučení vytrhávací na přední straně, bez pruhu, balení 500ks</t>
  </si>
  <si>
    <t>obálka C5 s doručenkou, rozměr 162x229 mm, s poučením dle Správního řádu na přední straně, samolepící s krycí páskou, poučení vytrhávací na přední straně, červený pruh, balení 500 ks</t>
  </si>
  <si>
    <t>obálka C5 s doručenkou, rozměr 162x229 mm, s poučením dle Správního řádu na přední straně, samolepící s krycí páskou, poučení vytrhávací na přední straně, modrý pruh, balení 1000 ks</t>
  </si>
  <si>
    <t>obálka C5, rozměry 162x229, samolepící, s krycí páskou, okénko vpravo nahoře, balení 1000 ks</t>
  </si>
  <si>
    <t>poštovní taška, obálky vyztužené textilním vláknem formátu B4 - pro nepřeloženou A4, křížové dno, rozměry 250x345 mm.</t>
  </si>
  <si>
    <t>obálka formátu C4, samolepící, bílá, s okénkem vpravo, rozměry 229 x 324 mm, pro nepřeloženou A4, 90g/m2</t>
  </si>
  <si>
    <t>obálka formátu C4, rozměry 32,4 x 22,8 s bílou propisovací dodejkou/doručenkou, bez pruhu, na nepřeloženou A4, 1000 ks v balení</t>
  </si>
  <si>
    <t>obálka s doručenkou 155, rozměr 155x217 mm, s poučením dle Správního řádu, samopropisovací, s krycí páskou,modrý  pruh, optimalizace tisku na jediný průjezd libovolnou laserovou tiskárnou, balení 500 ks</t>
  </si>
  <si>
    <t>rychlouzavírací sáčky  plastové 20 x 30 cm; 100 ks/bal (čiré)</t>
  </si>
  <si>
    <t xml:space="preserve">obálka C5 s doručenkou a odtrhávacím poučením (zelený pruh);  bílý ofsetový papír; samolepicí; zkrácená s krycí páskou; 162 x 217 mm; </t>
  </si>
  <si>
    <t>Obálka C5 s okénkem  samolepicí  s krycí páskou, 229 x 162 mm, bílý ofsetový papír, 80 g/m2, (bílá)</t>
  </si>
  <si>
    <t>Obálka C4 s okénkem  samolepicí  s krycí páskou, 229 x 324 mm, bílý ofsetový papír, 80 g/m2, (bílá)</t>
  </si>
  <si>
    <t>Obálka C5 s doručenkou a odtrhávacím poučením SŘ (modrý pruh);  bílý ofsetový papír; samolepicí s  krycí páskou; 155 x 217 mm; s dotiskem údajů o odesílateli</t>
  </si>
  <si>
    <t>Výplatní sáček předtištěný s rozpisem na jednotlivé měsíce</t>
  </si>
  <si>
    <t xml:space="preserve">Obálka kartonová formátu A3, bílá, vnitřní rozměr  414 × 545 mm  </t>
  </si>
  <si>
    <t xml:space="preserve">Obálka kartonová formátu A4, bílá, vnitřní rozměr 278 × 358 mm  </t>
  </si>
  <si>
    <t>Obálka kartonová formátu A5, bílá, vnitřní rozměr 202 x 262 mm</t>
  </si>
  <si>
    <t xml:space="preserve">obálka C3, formát 324 x 458 mm, z recyklovaného hnědého papíru gramáže 150 g/m2, klopa na kratší straně </t>
  </si>
  <si>
    <t>obchodní taška C4 obyčejná (navlhčovací lepidlo), 229 x 324 mm, hnědá, recyklovaný papír 90 g/m2</t>
  </si>
  <si>
    <t>obchodní taška C4 samolepicí s rozšířeným dnem 30 mm, 229 x 324 mm, hnědá, recyklovaný papír 120 g/m2</t>
  </si>
  <si>
    <t>obchodní taška C5 obyčejná (navlhčovací lepidlo), 162 x 229 mm, bílý ofsetový papír, 120 g/m2</t>
  </si>
  <si>
    <t>obchodní taška C5 samolepicí, 162 x 229 mm, recyklovaný papír 90 g/m2, (hnědá)</t>
  </si>
  <si>
    <t>obchodní taška C5 samolepící s krycí páskou, formát 162 x 229 mm, bez okénka, z bílého papíru gramáže 80 g/m2 s vnitřním potiskem, klopa na delší straně</t>
  </si>
  <si>
    <t>obchodní taška B4 samolepicí, 250 x 350 mm, bílý ofsetový papír, 80 g/m2, krycí pásek</t>
  </si>
  <si>
    <t>obchodní taška s křížovým dnem B4 samolepicí, 250 x 353 mm, recyklovaný papír, krycí pásek, 90 g/m2, (hnědá)</t>
  </si>
  <si>
    <t>obchodní taška s křížovým dnem a textilní výztuží B4 samolepicí, 250 x 345 mm, ofset hnědý, krycí pásek, dno 40 mm, 130 g/m2(hnědá)</t>
  </si>
  <si>
    <t>obchodní taška B4 obyčejná (navlhčovací lepidlo), 250 x 350 mm, recyklovaný papír, 90 g/m2, (žlutá)</t>
  </si>
  <si>
    <t>obchodní taška B5 obyčejná (navlhčovací lepidlo), 170 x 245 mm, recyklovaný papír, 80 g/m2(hnědá)</t>
  </si>
  <si>
    <t>obálka B5 s křížovým dnem a vylepeným textilem, formát 176 x 250 mm, z recyklovaného hnědého papíru, s křížovým dnem o výšce 3 cm ± 1 cm</t>
  </si>
  <si>
    <t>obchodní taška B5 samolepicí, 176 x 250 mm, bílý ofsetový papír, krycí pásek, 90 g/m2, (bílá)</t>
  </si>
  <si>
    <t>obálka A5 kartonová, formát 202 x 262 mm, z bílého kartonu gramáže 350 g/m2, klopa s lepící páskou</t>
  </si>
  <si>
    <t>obálka A3, formát 324 x 458 mm, z recyklovaného hnědého papíru gramáže 150 g/m2, klopa na kratší straně</t>
  </si>
  <si>
    <t>Obchodní taška B4 obyčejná samolep. krycí páska, 250 x 350 mm, recyklovaný papír, 90 g/m2, (žlutá, hnědá)</t>
  </si>
  <si>
    <t xml:space="preserve">ks </t>
  </si>
  <si>
    <t xml:space="preserve">Obálka C4 229 x 324 mm, bílá ofset.papír 80g/m2 , samolepící s krycí páskou  </t>
  </si>
  <si>
    <t xml:space="preserve">Obálka C4 229 x 324 mm, recyklovaná, samolepící s krycí páskou, 90 g/m2, </t>
  </si>
  <si>
    <t>bezpečnostní obálka na cenné psaní - C5, 185 x 240 + 50 mm; obálka je určená pro poštovní styk, obsahuje kupón se samolepkou pro úřední záznamy České pošty, vnější strana bílá, vnitřní černá</t>
  </si>
  <si>
    <t>bezpečnostní obálka - C4, 255 x 335 + 70 mm; obálka je určená pro poštovní styk, obsahuje kupón se samolepkou pro úřední záznamy České pošty, vnější strana bílá, vnitřní černá</t>
  </si>
  <si>
    <t>Papír kancelářský</t>
  </si>
  <si>
    <t>papír kancelářský A5;  80 g (ISO 536); bílý; 10x500 listů/bal; pro kopírování i tisk v laserových tiskárnách, určen pro běžné každodenní použití, bezproblémová průchodnost stroji; CIE min. 146+-3 (ISO 11475); opacita min. 91% (ISO 2471); papír bude splňovat požadavky normy ČSN ISO 9706 a  ČSN EN 12281, uchažeč doloží platným produktovým listem.</t>
  </si>
  <si>
    <t>papír kancelářský A4;  80 g (ISO 536); bílý; 5x500 listů/bal; pro kopírování i tisk v laserových tiskárnách, určen pro běžné každodenní použití, bezproblémová průchodnost stroji; CIE min. 146+-3 (ISO 11475); opacita min. 91% (ISO 2471); papír bude splňovat požadavky normy ČSN ISO 9706 a  ČSN EN 12281, uchažeč doloží platným produktovým listem.</t>
  </si>
  <si>
    <t>papír kancelářský A3  80 g (ISO 536); bílý; 500 listů/bal; pro kopírování i tisk v laserových tiskárnách, určen pro běžné každodenní použití, bezproblémová průchodnost stroji; CIE min. 146+-3 (ISO 11475); opacita min. 91% (ISO 2471); papír bude splňovat požadavky normy ČSN ISO 9706 a  ČSN EN 12281, uchažeč doloží platným produktovým listem.</t>
  </si>
  <si>
    <t>papír kancelářský A4;  80 g (ISO 536); bílý; 5x500 listů/bal; pro kopírování i tisk v laserových tiskárnách, určen pro běžné každodenní použití, bezproblémová průchodnost stroji; CIE min. 161+-3 (ISO 11475); opacita min. 91% (ISO 2471); papír bude splňovat požadavky normy ČSN ISO 9706 a  ČSN EN 12281, uchažeč doloží platným produktovým listem.</t>
  </si>
  <si>
    <t>papír kancelářský A3;  80 g (ISO 536); bílý; 500 listů/bal; pro kopírování i tisk v laserových tiskárnách, určen pro běžné každodenní použití, bezproblémová průchodnost stroji; CIE min. 161+-3 (ISO 11475); opacita min. 91% (ISO 2471); papír bude splňovat požadavky normy ČSN ISO 9706 a  ČSN EN 12281, uchažeč doloží platným produktovým listem.</t>
  </si>
  <si>
    <t>papír kancelářský A4;  80 g (ISO 536); bílý; 5x500 listů/bal; pro kopírování i tisk v laserových tiskárnách, určen pro běžné každodenní použití, bezproblémová průchodnost stroji; CIE min. 170+-3 (ISO 11475); opacita min. 93% (ISO 2471); papír bude splňovat požadavky normy ČSN ISO 9706 a  ČSN EN 12281, uchažeč doloží platným produktovým listem.</t>
  </si>
  <si>
    <t>papír kancelářský A3;  80 g (ISO 536); bílý; 500 listů/bal; pro kopírování i tisk v laserových tiskárnách, určen pro běžné každodenní použití, bezproblémová průchodnost stroji; CIE min. 170+-3 (ISO 11475); opacita min. 93% (ISO 2471); papír bude splňovat požadavky normy ČSN ISO 9706 a  ČSN EN 12281, uchažeč doloží platným produktovým listem.</t>
  </si>
  <si>
    <t>papír kancelářský A4;  100 g (ISO 536); bílý; 500 listů/bal; pro kopírování i tisk v laserových tiskárnách, určen pro běžné každodenní použití, bezproblémová průchodnost stroji; CIE min. 160+-3 (ISO 11475); opacita min. 93% (ISO 2471); papír bude splňovat požadavky normy ČSN ISO 9706 a  ČSN EN 12281, uchažeč doloží platným produktovým listem.</t>
  </si>
  <si>
    <t>papír kancelářský A3;  100 g (ISO 536); bílý; 500 listů/bal; pro kopírování i tisk v laserových tiskárnách, určen pro běžné každodenní použití, bezproblémová průchodnost stroji; CIE min. 160+-3 (ISO 11475); opacita min. 93% (ISO 2471); papír bude splňovat požadavky normy ČSN ISO 9706 a  ČSN EN 12281, uchažeč doloží platným produktovým listem.</t>
  </si>
  <si>
    <t>papír kancelářský A4;  160 g (ISO 536); bílý; 250 listů/bal; pro kopírování i tisk v laserových tiskárnách, určen pro běžné každodenní použití, bezproblémová průchodnost stroji; CIE min. 160+-3 (ISO 11475); opacita min. 97% (ISO 2471); papír bude splňovat požadavky normy ČSN ISO 9706 a  ČSN EN 12281, uchažeč doloží platným produktovým listem.</t>
  </si>
  <si>
    <t>papír kancelářský A3;  160 g (ISO 536); bílý; 250 listů/bal; pro kopírování i tisk v laserových tiskárnách, určen pro běžné každodenní použití, bezproblémová průchodnost stroji; CIE min. 160+-3 (ISO 11475); opacita min. 97% (ISO 2471); papír bude splňovat požadavky normy ČSN ISO 9706 a  ČSN EN 12281, uchažeč doloží platným produktovým listem.</t>
  </si>
  <si>
    <t>papír kancelářský A4;  200 g (ISO 536); bílý; 250 listů/bal; pro kopírování i tisk v laserových tiskárnách, určen pro běžné každodenní použití, bezproblémová průchodnost stroji; CIE min. 160+-3 (ISO 11475); opacita min. 98% (ISO 2471); papír bude splňovat požadavky normy ČSN ISO 9706 a  ČSN EN 12281, uchažeč doloží platným produktovým listem.</t>
  </si>
  <si>
    <t>papír kancelářský A4;  80 g (ISO 536); bílý; 500 listů/bal; pro kopírování i tisk v laserových tiskárnách, určen pro běžné každodenní použití, bezproblémová průchodnost stroji; pastelové barvy; uchažeč doloží platným produktovým listem.</t>
  </si>
  <si>
    <t>papír kancelářský A4;  160 g (ISO 536); bílý; 250 listů/bal; pro kopírování i tisk v laserových tiskárnách, určen pro běžné každodenní použití, bezproblémová průchodnost stroji; pastelové barvy; uchažeč doloží platným produktovým listem.</t>
  </si>
  <si>
    <t xml:space="preserve">Papír xerografický A4 250g/ , 250listů  bílý                                                                                                                                    bezproblémová průchodnost stroji, multifunkční papír pro laserové tiskárny i pro velkoobjemové tisky dokumentů, vč. fotografií a reprezentativních materiálů, kvalita A+                                                                                                      tisk oboustranný, barevný, laserový, inkoustový                                                                                                                                                                                </t>
  </si>
  <si>
    <t>Grafický papír   SRA3  250g/ 125 listů
rozměr  320 x 450 mm, hladký/hrubý povrch,                                                                                                 vysoce kvalitní papír speciálně přizpůsobený laserovému oboustrannému tisku. Pro vysoké hodnoty bělosti a hladkosti vhodný zvláště pro tisk nejnáročnějších grafických prací. 
Ideální bělost pro skutečnou reprodukci barev
Ekologicky šetrná výroba, certifikované FSC ™
Papír je CO 2 neutrální a nese ekoznačku EU
Odolnost proti stárnutí - ISO 9706 certifikované.</t>
  </si>
  <si>
    <t>Grafický papír   SRA3  190g/ 125 listů
rozměr  320 x 450 mm,  hladký/hrubý povrch,                                                                                                vysoce kvalitní papír speciálně přizpůsobený laserovému oboustrannému tisku. Pro vysoké hodnoty bělosti a hladkosti vhodný zvláště pro tisk nejnáročnějších grafických prací. 
Ideální bělost pro skutečnou reprodukci barev
Ekologicky šetrná výroba, certifikované FSC ™
Papír je CO 2 neutrální a nese ekoznačku EU
Odolnost proti stárnutí - ISO 9706 certifikované</t>
  </si>
  <si>
    <t xml:space="preserve"> Grafický papír   SRA3  170g/ 125 listů
rozměr  320 x 450 mm,  hladký/hrubý povrch,                                                                                                vysoce kvalitní papír speciálně přizpůsobený laserovému oboustrannému tisku. Pro vysoké hodnoty bělosti a hladkosti vhodný zvláště pro tisk nejnáročnějších grafických prací. 
Ideální bělost pro skutečnou reprodukci barev
Ekologicky šetrná výroba, certifikované FSC ™
Papír je CO 2 neutrální a nese ekoznačku EU
Odolnost proti stárnutí - ISO 9706 certifikované
</t>
  </si>
  <si>
    <t xml:space="preserve"> Grafický papír   SRA3  100g/ 125 listů
rozměr  320 x 450 mm,  hladký/hrubý povrch,                                                                                                vysoce kvalitní papír speciálně přizpůsobený laserovému oboustrannému tisku. Pro vysoké hodnoty bělosti a hladkosti vhodný zvláště pro tisk nejnáročnějších grafických prací. 
Ideální bělost pro skutečnou reprodukci barev
Ekologicky šetrná výroba, certifikované FSC ™
Papír je CO 2 neutrální a nese ekoznačku EU
Odolnost proti stárnutí - ISO 9706 certifikované
</t>
  </si>
  <si>
    <t xml:space="preserve"> Grafický papír   SRA3  120g/ 125 listů
rozměr  320 x 450 mm,  hladký/hrubý povrch,                                                                                                vysoce kvalitní papír speciálně přizpůsobený laserovému oboustrannému tisku. Pro vysoké hodnoty bělosti a hladkosti vhodný zvláště pro tisk nejnáročnějších grafických prací. 
Ideální bělost pro skutečnou reprodukci barev
Ekologicky šetrná výroba, certifikované FSC ™
Papír je CO 2 neutrální a nese ekoznačku EU
Odolnost proti stárnutí - ISO 9706 certifikované
</t>
  </si>
  <si>
    <t>Fotografický papír A4, 180 g, lesklý</t>
  </si>
  <si>
    <t>Fotografický papír A4, 180 g, matný</t>
  </si>
  <si>
    <t>Plotrový papír</t>
  </si>
  <si>
    <t>plotrový papír, šíře 420mm/50 m, 80g, bílý, vhodný pro laserový a inkoustový tisk, vhodný pro tisk výkresů, plánů a map. Bělost &gt; 166 CIE. Opacita &gt; 90%. Kvalita A</t>
  </si>
  <si>
    <t>plotrový papír, rozměry 297x50 - průměr dutinky 50 mm, návin 50 m, 80g/m2, vhodný pro laserový a inkoustový tisk, vhodný pro tisk výkresů, plánů a map. Bělost &gt; 166 CIE. Opacita &gt; 90%. Kvalita A</t>
  </si>
  <si>
    <t>plotrový papír, rozměry 594x50, návin 50m, 90g/m2, vhodný pro laserový a inkoustový tisk, vhodný pro tisk výkresů, plánů a map. Bělost &gt; 167 CIE. Opacita &gt; 90%. Kvalita A</t>
  </si>
  <si>
    <t>plotrový papír, rozměry 594x45,7 - průměr dutinky 50 mm, návin 45,7m, 80g/m2, vhodný pro laserový a inkoustový tisk, vhodný pro tisk výkresů, plánů a map. Bělost &gt; 166 CIE. Opacita &gt; 90%. Kvalita A</t>
  </si>
  <si>
    <t>Plotrový papír v rolích - 80 g, 594 mm x 91 m, vysoce bílý (bělost 167 CIE), rychleschnoucí papír, určený pro tisk v plotrových zařízeních – např. pro tisk barevných i černobílých prezentací, stavebních plánů, fotografií, plakátů, reklamy atd., dutinka 50 mm, gramáž 80 g, návin 91 m</t>
  </si>
  <si>
    <t>plotrový papír, rozměry 610x45,7, návin 45,7 m, 80g/m2, vhodný pro laserový a inkoustový tisk, vhodný pro tisk výkresů, plánů a map. Bělost &gt; 166 CIE. Opacita &gt; 90%. Kvalita A</t>
  </si>
  <si>
    <t>plotrový papír, rozměry 610x30,5, návin 30,5 m, 130g/m2, vhodný pro laserový a inkoustový tisk, vhodný pro tisk výkresů, plánů a map. Bělost &gt; 166 CIE. Opacita &gt; 90%. Kvalita A</t>
  </si>
  <si>
    <t>plotrový papír, přírodní pauzovací papír, rozměry 610x45,7, návin 45,7 m, 90g/m2</t>
  </si>
  <si>
    <t>plotrový papír, rozměry 841x46 - průměr dutinky 50 mm, návin 46 m, 80g/m2, vhodný pro laserový a inkoustový tisk, vhodný pro tisk výkresů, plánů a map. Bělost &gt; 166 CIE. Opacita &gt; 90%. Kvalita A</t>
  </si>
  <si>
    <t>plotrový papír, rozměry 914x45,7, návin 45,7 m, 80g/m2, vhodný pro laserový a inkoustový tisk, vhodný pro tisk výkresů, plánů a map. Bělost &gt; 166 CIE. Opacita &gt; 90%. Kvalita A</t>
  </si>
  <si>
    <t>plotrový papír, rozměry 914x45,7, návin 45,7 m, 120g/m2, vhodný pro laserový a inkoustový tisk, vhodný pro tisk výkresů, plánů a map. Bělost &gt; 166 CIE. Opacita &gt; 90%. Kvalita A</t>
  </si>
  <si>
    <t xml:space="preserve">plotrový papír, přírodní pauzovací papír, rozměry 914x45,7, návin 45,7 m, 90g/m2, vhodný pro tisk výkresů, plánů a map. Vhodný pro laserový a inkoustový tisk. </t>
  </si>
  <si>
    <t>plotrový papír, rozměry 914x45,7, návin 45,7 m, 90g/m2,vhodný pro laserový a inkoustový tisk, vhodný pro tisk výkresů, plánů a map. Bělost &gt; 166 CIE. Opacita &gt; 90%. Kvalita A</t>
  </si>
  <si>
    <t>plotrový papír, zářivě bílý papír, rozměry 914x45,7, návin 45,7 m, 90g/m2, vhodný pro tisk výkresů, plánů a map, vhodný pro laserový a inkoustový tisk</t>
  </si>
  <si>
    <t>plotterová role, rozměry 1067x50, návin 50 m, 90g/m2, vhodný pro laserový a inkoustový tisk, vhodný pro tisk výkresů, plánů a map. Bělost &gt; 166 CIE. Opacita &gt; 90%. Kvalita A</t>
  </si>
  <si>
    <t>plotterová role, rozměry 1067x50, návin 50 m, 120g/m2, vhodný pro laserový a inkoustový tisk, vhodný pro tisk výkresů, plánů a map. Bělost &gt; 166 CIE. Opacita &gt; 90%. Kvalita A</t>
  </si>
  <si>
    <t>plotrový papír, šíře 1067 mm, návin 30,5 m, 131 g/m2, vhodný pro laserový a inkoustový tisk, vhodný pro tisk výkresů, plánů a map. Bělost &gt; 166 CIE. Opacita &gt; 90%. Kvalita A</t>
  </si>
  <si>
    <t>plotrový papír, LF Coated Paper, šíře 1067 mm, návin 45,7 m, 95 g/m2, vhodný pro laserový a inkoustový tisk, vhodný pro tisk výkresů, plánů a map. Bělost &gt; 166 CIE. Opacita &gt; 90%. Kvalita A</t>
  </si>
  <si>
    <t>plotrový papír, šíře 1524 mm, návin 30,5 m, 130 g/m2, vhodný pro laserový a inkoustový tisk, vhodný pro tisk výkresů, plánů a map. Bělost &gt; 166 CIE. Opacita &gt; 90%. Kvalita A</t>
  </si>
  <si>
    <t>Tabelační papír</t>
  </si>
  <si>
    <t>Tabelační papír 24 cm x 12", provedení 1+0 (originál), podélná perforace, cena za 1 složku, tj. stránku 24 cm x 12", provedení 1+0</t>
  </si>
  <si>
    <t>Tabelační papír 24 cm x 12", provedení 1+1 NCR (originál + kopie), podélná perforace, cena za 1 složku, tj. stránku 24 cm x 12", provedení 1+1 NCR</t>
  </si>
  <si>
    <t>Tabelační papír 24 cm x 12", provedení 1+2 NCR (originál + 2 kopie), podélná perforace, cena za 1 složku, tj. stránku 24 cm x 12", provedení 1+2 NCR</t>
  </si>
  <si>
    <t>Tabelační papír 24 cm x 12", provedení 1+3 NCR (originál + 3 kopie), podélná perforace, cena za 1 složku, tj. stránku 24 cm x 12", provedení 1+3 NCR</t>
  </si>
  <si>
    <t xml:space="preserve">Uhlový papír </t>
  </si>
  <si>
    <t>uhlový papír , barva černá, modrá</t>
  </si>
  <si>
    <t>Papír na tab. flipchart</t>
  </si>
  <si>
    <t xml:space="preserve">blok pro flipchart, oboustranně popisovatelný, bezdřevý papír 80 g/m2, rozměr 68 x 95 cm ± 2 cm , min. 20 listů, s 6 perforacemi, v uceleném balení 5 ks </t>
  </si>
  <si>
    <t>Papírové kotoučky do kalkulaček a do pokladen</t>
  </si>
  <si>
    <t>jednovrstvé, šířka 55 mm, průměr role 36 mm, průměr dutinky 12 mm, délka 10 m, 1 + 0, (bílá)</t>
  </si>
  <si>
    <t>jednovrstvé, šířka 57 mm, průměr role 36 mm, průměr dutinky 12 mm, délka 10 m, 1 + 0, (bílá)</t>
  </si>
  <si>
    <t>jednovrstvé, šířka 57 mm, průměr role 60 mm, průměr dutinky 12 mm, délka 65 m, 1 + 0, (bílá)</t>
  </si>
  <si>
    <t>jednovrstvý pokladní kotouček  š. 76 mm; průměr role 70 mm; průměr dutinky 17 mm, (bílá)</t>
  </si>
  <si>
    <t>jednovrstvý pokladní kotouček  š. 57 mm;  průměr role 60 mm; průměr dutinky 17 mm, (bílá)</t>
  </si>
  <si>
    <t>jednovrstvý termokotouček pro mobilní tiskárny,  š. 80 mm; průměr role 30 mm; průměr dutinky 12 mm, (bílá)</t>
  </si>
  <si>
    <t>jednovrstvý termokotouček pro mobilní tiskárny,  š. 80 mm; průměr role 40 mm; průměr dutinky 12 mm, (bílá)</t>
  </si>
  <si>
    <t>Papírové pytle</t>
  </si>
  <si>
    <t>papírový pytel 3 vrstvý; z hnědého papíru o gramáži 70 - 80 g/m2; otevřený; lepený s křížovým dnem; s odolností proti protržení, rozměr 65 x 120 cm ± 5 cm</t>
  </si>
  <si>
    <t>papírový pytel 3 vrstvý; z hnědého papíru o gramáži 70 - 80 g/m2; otevřený; lepený s křížovým dnem; s odolností proti protržení  55 x 110 cm ± 5 cm</t>
  </si>
  <si>
    <t>Ostatní papír</t>
  </si>
  <si>
    <t>vložky do čtyřkroužkového Karis bloku A4 , 100 listů, linkovaný</t>
  </si>
  <si>
    <t>vložky do čtyřkroužkového Karis bloku A4 , 100 listů, čtverečkovaný</t>
  </si>
  <si>
    <t>vložky do čtyřkroužkového Karis bloku A5 , 100listů, čtverečkovaný</t>
  </si>
  <si>
    <t>papír skládaný A3 linkovaný (formát A3 přeložený do formátu A4)</t>
  </si>
  <si>
    <t>papír skládaný A3 čtverečkovaný (formát A3 přeložený do formátu A4)</t>
  </si>
  <si>
    <t xml:space="preserve">Kreslící karton  ( čtvrtka ) A3, 220 g </t>
  </si>
  <si>
    <t xml:space="preserve">Kreslící karton  ( čtvrtka ) A4, 220 g </t>
  </si>
  <si>
    <t>Kreslící karton barevný A4, 160g</t>
  </si>
  <si>
    <t>Bloky a bločky</t>
  </si>
  <si>
    <t>vložky do čtyřkroužkového Karis bloku A5 , 100 listů, linkovaný, čtverečkovaný, čistý</t>
  </si>
  <si>
    <t>lepený blok linkovaný A4, 100 listů, gramáž listů 60  g/m2</t>
  </si>
  <si>
    <t>lepený blok linkovaný A5, 50 listů, gramáž listů 70 g/m2</t>
  </si>
  <si>
    <t>lepený blok nelinkovaný A4, 50 listů, gramáž listů 70 g/m2</t>
  </si>
  <si>
    <t>lepený blok čtverečkovaný A4, 100 listů, gramáž listů 70 g/m2</t>
  </si>
  <si>
    <t>blok s kroužkovou vazbou po levé straně, linkovaný A4, děrování pro základní pořadače, perforované odtrhávání,  50 listů, pevná zadní deska, gramáž listů 70 g/m2</t>
  </si>
  <si>
    <t>blok s kroužkovou vazbou po levé straně, linkovaný A5, perforované odtrhávání, 50 listů, pevná zadní deska, gramáž listů 70 g/m2</t>
  </si>
  <si>
    <t>blok s kroužkovou vazbou po levé straně, nelinkovaný A4, děrování pro základní pořadače, perforované odtrhávání, 50 listů, pevná zadní deska, gramáž listů 70 g/m2</t>
  </si>
  <si>
    <t>blok s kroužkovou vazbou po levé straně, čtverečkovaný A4, děrování pro základní pořadače, perforované odtrhávání, 50 listů, pevná zadní deska, gramáž listů 70 g/m2</t>
  </si>
  <si>
    <t>blok s kroužkovou vazbou po levé straně, čtverečkovaný A5, děrování pro základní pořadače, perforované odtrhávání, min. 50 listů, pevná zadní deska, gramáž listů 70 g/m2</t>
  </si>
  <si>
    <t>samolepicí bloček 125 x 75 mm ± 2 mm, gramáž listů 80 g/m2, tradiční žlutá barva, 100 listů v bloku</t>
  </si>
  <si>
    <t>samolepicí bloček 76 x 76 mm ± 2 mm, gramáž listů 80 g/m2, tradiční žlutá barva, 400 listů v bloku</t>
  </si>
  <si>
    <t>samolepicí bloček 76 x 76 mm ± 2 mm, gramáž listů 80 g/m2, lístky v neonových barvách, 400 listů v bloku</t>
  </si>
  <si>
    <t>samolepicí bloček 76 x 76 mm ± 2 mm, gramáž listů 80 g/m2,pastelové barvy, 100 listů v bloku</t>
  </si>
  <si>
    <t>samolepicí bloček 76 x 76 mm ± 2 mm, gramáž listů 80 g/m2, tradiční žlutá barva, 100 listů v bloku</t>
  </si>
  <si>
    <t xml:space="preserve">samolepicí bloček - 51 × 51 mm  ± 2 mm, gramáž 80g/m2, barva modrá, 250 listů. </t>
  </si>
  <si>
    <t>samolepicí bloček 38 x 50 mm ± 2 mm, gramáž listů 80 g/m2, tradiční žlutá barva, 100 listů v bloku</t>
  </si>
  <si>
    <t>4 x samolepící bloček, velikost 38 x 50 mm ± 2 mm,  neonové barvy ve čtyřech odstínech (žlutá, oranžová, růžová, zelená), každý bloček jeden odstín, počet listů v bloku 4 x 50 lístků,  gramáž listů 80 g/m2, bločky umístěny samostatně vedle sebe na kartonové podložce, celek zabalen v transparentním sáčku</t>
  </si>
  <si>
    <t>4 x samolepící bloček, velkost 50 x 20 mm ± 2 mm;  neonové barvy ve čtyřech odstínech (žlutá, oranžová, růžová, zelená), každý bloček jeden odstín, počet listů v bloku 4 x 50 lístků,  gramáž listů 80 g/m2, bločky umístěny samostatně vedle sebe na kartonové podložce, celek zabalen v transparentním sáčku</t>
  </si>
  <si>
    <t>Samolepicí bloček 76 x 76 mm typu "Z", 100 lístků</t>
  </si>
  <si>
    <t>blok poznámkový A4 "KARIS", desky v barevném provedení černá, bordó</t>
  </si>
  <si>
    <t>blok poznámkový A5 "KARIS", desky v barevném provedení černá, bordó</t>
  </si>
  <si>
    <t>Samolepicí bloček 50 x 75 mm ± 2 mm, gramáž listů 80 g/m2, tradiční žlutá barva, 100 listů v bloku</t>
  </si>
  <si>
    <t xml:space="preserve">Blok A4 kroužkový na horní straně, čtverečkovaný, linkovaný, čistý  50 listů,  </t>
  </si>
  <si>
    <t xml:space="preserve">Blok A5 kroužkový na horní straně, čtverečkovaný, linkovaný, čistý  50 listů,  </t>
  </si>
  <si>
    <t xml:space="preserve">Blok A6  kroužkový na levé straně , čtverečkovaný, linkovaný, čistý  50 listů,  </t>
  </si>
  <si>
    <t xml:space="preserve">Blok A6 kroužkový na horní straně, čtverečkovaný, linkovaný, čistý  50 listů,  </t>
  </si>
  <si>
    <t xml:space="preserve">bloček  - kostka, lepený, bílý papír, rozměr papíru 9x9 cm, výška bloku 4,5 cm </t>
  </si>
  <si>
    <t xml:space="preserve">bloček  - kostka, nelepený, bílý papír, rozměr papíru 9x9 cm, výška bloku 4,5 cm </t>
  </si>
  <si>
    <t>Záložky, Post-it</t>
  </si>
  <si>
    <t xml:space="preserve">samolepící záložka s možností opětovného použití, velikost 25 x 45 mm, lepicí část průhledná, materiál PET folie s možností popisu, záložka uložena v transparentním plastovém pouzdru, min. počet záložek v balení je 50 ks, barva popisovatelné části modrá, červená, žlutá, oranžová, růžová, fialová, zelená </t>
  </si>
  <si>
    <t>samolepící záložka ve tvaru šipky s možností opětovného použití, velikost 11  ± 1 x 45 ± 3  mm, materiál PET folie s možností popisu, v sadě pět barev, záložky uloženy na plastové podložce, min. počet záložek od každé barvy je 25 ks v balení</t>
  </si>
  <si>
    <t>Samolepicí neonově zářivé záložky, průhledná neonová fólie, která nepřekrývá text dokumentu, proužky 5x25ks, 45x12mm</t>
  </si>
  <si>
    <t>5 x samolepicí bloček, velikost 15 x 50 mm ± 2 mm, neonové barvy v pěti odstínech (žlutá, oranžová, růžová, zelená, modrá), každý bloček jeden odstín, počet listů v bloku 5 x 100 lístků gramáže 80g/m2; bločky umístěny samostatně vedle sebe na kartonové podložce, celek zabalen v transparentním sáčku</t>
  </si>
  <si>
    <t>Sešity</t>
  </si>
  <si>
    <t>sešit čistý A4 40 listů, bezdřevý bělený papír</t>
  </si>
  <si>
    <t>sešit čistý A5 40 listů, bezdřevý bělený papír</t>
  </si>
  <si>
    <t>sešit linkovaný A4 40 listů, bezdřevý bělený papír</t>
  </si>
  <si>
    <t>sešit linkovaný A4 60 listů, bezdřevý bělený papír</t>
  </si>
  <si>
    <t>sešit linkovaný A5 40 listů, bezdřevý bělený papír</t>
  </si>
  <si>
    <t>sešit linkovaný A5 60 listů, bezdřevý bělený papír</t>
  </si>
  <si>
    <t>sešit linkovaný A6 40 listů, bezdřevý bělený papír</t>
  </si>
  <si>
    <t>sešit čtverečkovaný A4 40 listů, bezdřevý bělený papír</t>
  </si>
  <si>
    <t>sešit čtverečkovaný A4 60 listů, bezdřevý bělený papír</t>
  </si>
  <si>
    <t>sešit čtverečkovaný A5 40 listů, bezdřevý bělený papír</t>
  </si>
  <si>
    <t>sešit čtverečkovaný A5 60 listů, bezdřevý bělený papír</t>
  </si>
  <si>
    <t>Záznamní knihy</t>
  </si>
  <si>
    <t>linkované A4, 100 listů, knižní vazba V 8 (tvrdé desky, laminovaný potah, šité nití, desky jsou spojeny předsádkou), bezdřevý bělený papír 60 g/m2</t>
  </si>
  <si>
    <t>linkované A4, 200 listů, knižní vazba V 8 (tvrdé desky, laminovaný potah, šité nití, desky jsou spojeny předsádkou), bezdřevý bělený papír 60 g/m2</t>
  </si>
  <si>
    <t>čisté A4, 100 listů, knižní vazba V 8 (tvrdé desky, laminovaný potah, šité nití, desky jsou spojeny předsádkou), bezdřevý bělený papír 60 g/m2</t>
  </si>
  <si>
    <t>čtverečkované A4, 100 listů, knižní vazba V 8 (tvrdé desky, laminovaný potah, šité nití, desky jsou spojeny předsádkou), bezdřevý bělený papír 60 g/m2</t>
  </si>
  <si>
    <t>linkované A5, 100 listů, knižní vazba V 8 (tvrdé desky, laminovaný potah, šité nití, desky jsou spojeny předsádkou), bezdřevý bělený papír 60 g/m2</t>
  </si>
  <si>
    <t>čisté A5, 100 listů, knižní vazba V 8 (tvrdé desky, laminovaný potah, šité nití, desky jsou spojeny předsádkou), bezdřevý bělený papír 60 g/m2</t>
  </si>
  <si>
    <t>čtverečkované A5, 100 listů, knižní vazba V 8 (tvrdé desky, laminovaný potah, šité nití, desky jsou spojeny předsádkou), bezdřevý bělený papír 60 g/m2</t>
  </si>
  <si>
    <t>linkované A6, 100 listů, knižní vazba V 8 (tvrdé desky, laminovaný potah, šité nití, desky jsou spojeny předsádkou), bezdřevý bělený papír 60 g/m2</t>
  </si>
  <si>
    <t xml:space="preserve">Knihy </t>
  </si>
  <si>
    <t xml:space="preserve">kniha pro zakládání dokumentů určeným k podpisu, pro dokumenty formátu A4, desky s imitací kůže, min. 16 dělících listů z kartonového papíru, pružný plátěný hřbet zvyšující kapacitu knihy, na vrchní straně desek je okénko  pro vyměnitelný popisový štítek, zadavatel preferuje decentní zbarvení desek (černá, tmavě modrá, tmavě hnědá) </t>
  </si>
  <si>
    <t>katalogová kniha, 40 listů, formát A4, rozměry 24,5 x 31,0 cm (š x v), embosovaný polypropylen, tloušťka desek 0,5 mm (modrá)</t>
  </si>
  <si>
    <t>katalogová kniha, 60 listů, formát A4, rozměry 24,5 x 31,0 cm (š x v), embosovaný polypropylen, tloušťka desek 0,5 mm, (černá)</t>
  </si>
  <si>
    <t>Diáře</t>
  </si>
  <si>
    <t>formát A5, denní , neutrální, tuhá knižní vazba, vnější potah koženka v hnědé či tmavě modré barvě, vnitřní listy z papíru gramáže 70 g/m2, čtyřjazyčné kalendárium, mezinárodní svátky, plánovací kalendář, telefonní záznamník, mapa ČR a SR (zvýrazněné hranice krajů a hlavních silničních tahů), vzdálenosti měst a letecké vzdálenosti, časová pásma,</t>
  </si>
  <si>
    <t>týdenní plánovací mapa A2 s fotografií – 630 x 480 mm, 30 listů</t>
  </si>
  <si>
    <t>Diář kapesní</t>
  </si>
  <si>
    <t>diář kapesní, potažený jemnou koženkou, barevná gumička a poutko na kuličkovou tužku, rozměr: 143 x 205 mm, cca 144 stran, kalendárium CZ, SK, GB, D,  obsah :osobní údaje
přehledný kalendář na 20xx, měsíční plánování
roční plánovací kalendář, česká a slovenská křestní jména
mezinárodní svátky, důležitá telefonní čísla,časová pásma</t>
  </si>
  <si>
    <t>Kalendář</t>
  </si>
  <si>
    <t>Plánovací kalendář - karta A5, rozměr 180 x 150 mm, ofsetový papír, gramáž 140g/m2</t>
  </si>
  <si>
    <t>stolní pracovní kalendář, české týdenní jmenné kalendárium,  rozměry cca 280 - 350mm × 100-150 mm,</t>
  </si>
  <si>
    <t>stolní kalendář s daňovým kalendáriem, české týdenní jmenné kalendárium,  rozměry cca 300 - 350mm × 120-150 mm</t>
  </si>
  <si>
    <t xml:space="preserve">diář - šitá vazba, plastový obal, rozměr: 79 x 179 mm (± 10 mm), 32 listů, české měsíční jmenné kalendárium, měsíční fáze, roční období, letní a zimní čas </t>
  </si>
  <si>
    <t>Plánovací kalendář - karta A6, rozměr 105 x 148 mm, ofsetový papír, gramáž 140g/m2</t>
  </si>
  <si>
    <t>Tiskopisy</t>
  </si>
  <si>
    <t>cestovní příkaz A4; lepený blok; nepropisovací; 100 listů, s textem "Zaměstnanec s pracovní cestou souhlasí"</t>
  </si>
  <si>
    <t>dovolenka A6, 100 listů, lepený blok, nepropisovací</t>
  </si>
  <si>
    <t>propustka A7, 100 listů, lepený blok, nepropisovací</t>
  </si>
  <si>
    <t>příjmový pokladní doklad pro podvojné účetnictví A6, 2 x 50 listů, samopropisovací, modrá obálka, lepený blok</t>
  </si>
  <si>
    <t>cestovní příkaz A5, 100 listů, lepený blok, nepropisovací, s textem: "Zaměstnanec s pracovní cestou souhlasí".</t>
  </si>
  <si>
    <t>výdajový pokladní doklad pro podvojné účetnictví; A6; 50 listů; samopropisovací; lepený blok</t>
  </si>
  <si>
    <t>výdejka - převodka A5; 100 listů; samopropisovací; lepený blok</t>
  </si>
  <si>
    <t>deník dispečera; sešit A4; 48 listů</t>
  </si>
  <si>
    <t>záznam o provozu vozidla osobní dopravy; A5; 100 listů; nepropisovací; číslovaný</t>
  </si>
  <si>
    <t>požární kniha A4; 48 listů</t>
  </si>
  <si>
    <t>vozový sešit A4; 46 listů</t>
  </si>
  <si>
    <t>žádanka o přepravu; nepropisující tiskopis; nečíslovaný; A6; 100 listů</t>
  </si>
  <si>
    <t>Záznam o době řízení vozidla, bezp. přestávkách, a době odpočinku</t>
  </si>
  <si>
    <t>Stavební deník a4, samopropisovací, 53listů</t>
  </si>
  <si>
    <t>Skladová karta, úzká, 100ks</t>
  </si>
  <si>
    <t>Paragon a6, 3x25, samopropisovací, číslovaný</t>
  </si>
  <si>
    <t>příjmový pokladní doklad pro podvojné účetnictví A6, 3x25 listů, samopropisovací, číslovaný</t>
  </si>
  <si>
    <t>Kniha návštěv A4 na šířku - 32 listů</t>
  </si>
  <si>
    <t>Průpisník A4 (s dvěmi kopiemi)</t>
  </si>
  <si>
    <t>Záznam o provozu vozidla nákladní dopravy, A4, 100 listů</t>
  </si>
  <si>
    <t>Podací deník - sešit a5, 50listů</t>
  </si>
  <si>
    <t>Tiskopis Vstupenka -bloček 1-100 BAL/EKO  barevný mix,  nepropisovací, číslovaná, rozměry 14 x 5 cm na šířku, kontrolní ústřižek odtržitelný perforací</t>
  </si>
  <si>
    <t>blok</t>
  </si>
  <si>
    <t xml:space="preserve">Tiskopisy </t>
  </si>
  <si>
    <t xml:space="preserve">Kniha úrazů a poranění, formát A4, 10-12 listů, </t>
  </si>
  <si>
    <t>kniha pošty, formát A4, papírové desky s vinylovým potahem, šitý hřbet, min. 80 listů</t>
  </si>
  <si>
    <t>kniha pošty, formát A4, papírové desky s vinylovým potahem, šitý hřbet, min. 300 listů</t>
  </si>
  <si>
    <t>kniha jízd, sešit 10 x 21 cm, 32 listů</t>
  </si>
  <si>
    <t xml:space="preserve">kniha odchodů a příchodů, A4, předtištěný lepený blok, 32 listů </t>
  </si>
  <si>
    <t>archivní kniha; formát A4;  120 listů (pro zápis přírůstků do spisovny)</t>
  </si>
  <si>
    <t>Potřeby na balení a lepení</t>
  </si>
  <si>
    <t>motouz v klubku z lněných vláken, barva bílá, vhodný pro použití v potravinářství, váha klubka cca 40 g</t>
  </si>
  <si>
    <t>motouz v klubku z lněných vláken, tříbarevný (modrá, červená, bílá), vhodný k pečetění, váha klubka cca 40 g</t>
  </si>
  <si>
    <t>motouz v klubku z polypropylenových vláken 12500dtex, váha klubka cca 100 g</t>
  </si>
  <si>
    <t>motouz v klubku z lněných vláken 500x3tex, váha klubka cca 100 g</t>
  </si>
  <si>
    <t>balící papír sulfátový, jednostranně hlazený, barva hnědá, v arších o velikosti 90 x 130 cm ± 3 cm, váha archu cca 70 g, balení obsahuje 10 archů papíru složené na čtvrtiny původní plochy, zabalené do transparentního sáčku</t>
  </si>
  <si>
    <t>balicí papír v roli  100,0 cm x 5,0 m, 100 g/m2, 1 role = ks  (hnědá)</t>
  </si>
  <si>
    <t>Motouz z  polypropylenových vláken, síla 20.000 dtex, váha 2 000 g</t>
  </si>
  <si>
    <t xml:space="preserve">Motouz v klubku z polypropylenových vláken, síla 12.500dtex, váha  250 g    </t>
  </si>
  <si>
    <t>samolepicí páska transparentní, šíře pásky 19-20 mm, délka pásky min. 30 m</t>
  </si>
  <si>
    <t>Samolepicí páska 25 mm x 10 m</t>
  </si>
  <si>
    <t>stolní odvíječ pro lepící pásku o rozměrech 19 mm x min. 30 m, tělo strojku je v kombinaci plastu a kovu, odtrhávací zuby pásky jsou z kovu</t>
  </si>
  <si>
    <t>lepicí páska snímatelná, transparentní, popisovatelná, vhodná do kopírek a tiskáren, šíře pásky 19-20 mm, délka pásky min. 30 m</t>
  </si>
  <si>
    <t>odvíjecí strojek pro lepicí pásku o rozměrech 50 mm x 66 m, tělo strojku je v kombinaci plastu a kovu červené barvy, odtrhávací zuby pásky jsou z kovu, brzda z plastu, držadlo rukojeti ergonometricky tvarované</t>
  </si>
  <si>
    <t>papírová páska; lepicí; 5 cm x 50 m;  (hnědá)</t>
  </si>
  <si>
    <t>papírová páska; lepicí; 2 cm x 50 m; (hnědá)</t>
  </si>
  <si>
    <t>lepící páska hnědá, šíře pásky 47-50 mm, délka pásky 50-60 m, páska musí být kompatibilní s odvíječem pásky Concorde A65462</t>
  </si>
  <si>
    <t>krepová páska 25 mm x 50 m; (žlutá)</t>
  </si>
  <si>
    <t>krepová páska 50 mm x 50 m; (žlutá)</t>
  </si>
  <si>
    <t xml:space="preserve">oboustranná víceúčelová montážní lepicí páska, supersilná a pevná, vysoce přilnavá, vhodná pro upevňování fotografií, plakátů apod., šíře pásky 18-19 mm, délka  pásky min. 10 m  </t>
  </si>
  <si>
    <t xml:space="preserve">oboustranná víceúčelová montážní lepicí páska, supersilná a pevná, vysoce přilnavá, vhodná pro upevňování fotografií, plakátů apod., šíře pásky 49 - 51 mm, délka  pásky min. 10 m </t>
  </si>
  <si>
    <t xml:space="preserve">Transparentní lepicí páska s odvíječem, vysoká pevnost a přilnavost, návin 33 m, šíře: 19 mm               </t>
  </si>
  <si>
    <t xml:space="preserve">lepicí tyčinka min. obsah 8 g, s vysouvacím mechanismem pro snadnou aplikaci, vodou omyvatelné lepidlo, obsahuje glycerin, čistá hladká aplikace, vzduchotěsný uzávěr pro dlouhou životnost, neobsahuje rozpouštědla a kyseliny, netoxické, </t>
  </si>
  <si>
    <t xml:space="preserve">lepicí tyčinka min. obsah 15 g, s vysouvacím mechanismem pro snadnou aplikaci, vodou omyvatelné lepidlo, obsahuje glycerin, čistá hladká aplikace, vzduchotěsný uzávěr pro dlouhou životnost, neobsahuje rozpouštědla a kyseliny, netoxické, </t>
  </si>
  <si>
    <t xml:space="preserve">lepicí tyčinka min. obsah 20 g, s vysouvacím mechanismem pro snadnou aplikaci, vodou omyvatelné lepidlo, obsahuje glycerin, čistá hladká aplikace, vzduchotěsný uzávěr pro dlouhou životnost, neobsahuje rozpouštědla a kyseliny, netoxické, </t>
  </si>
  <si>
    <t xml:space="preserve">lepicí tyčinka min. obsah 40 g, s vysouvacím mechanismem pro snadnou aplikaci, vodou omyvatelné lepidlo, obsahuje glycerin, čistá hladká aplikace, vzduchotěsný uzávěr pro dlouhou životnost, neobsahuje rozpouštědla a kyseliny, netoxické, </t>
  </si>
  <si>
    <t>lepicí roller, min. šířka lepící pásky 8 mm; lepí všechny druhy papíru; rychlá a čistá aplikace; pro přesnou práci; neobsahuje rozpouštědla; netoxický; jednorázový</t>
  </si>
  <si>
    <t>lepidlo na papír bez rozpouštědel, min. obsah 100 g; se stěrkou na roztírání; čistá a lehká aplikace; zasychá do 2 minut; lepí papír, kartón, lehké textilie, kůži, korek dřevo; lehce vypratelné; neobsahuje rozpouštědla; netoxické; rychlouzávěr</t>
  </si>
  <si>
    <t>univerzální disperzní lepidlo (lepí papír, textil, dřevo, korek, lehké textilie, kůži); bez rozpouštědel, min. obsah 130 g; ergonomicky tvarovaná láhev; rychlouzávěr pro čisté a snadné použití</t>
  </si>
  <si>
    <t xml:space="preserve">transparentní tekuté lepidlo; dávkovací membrána; bez rozpouštědel; netoxické; obsah min. 50 ml; lepí papír, karton, textilie; lehce vypratelné </t>
  </si>
  <si>
    <t>extra silné - pro namáhané spoje, kontaktní lepidlo bez toluenu, v tubě min. obsah balení min. 120 ml; lepí papír, textil, dřevo, korek, lehké textilie, kůži;  ergonomicky tvarovaná láhev; rychlouzávěr pro čisté a snadné použití</t>
  </si>
  <si>
    <t>univerzální vteřinové lepidlo na bázi gelu, min. 3 g; trvalý a okamžitý účinek; samopropichovací víčko; lepí kov, gumu, kůži, dřevo, papír, plast; nestéká; ideální pro lepení vertikálních ploch; čisté, rychlé a přesné použití</t>
  </si>
  <si>
    <t>Obyčejné tužky, grafitové tužky, mikrotužky, pastelky</t>
  </si>
  <si>
    <t>Lakovaná obyčejná tužka bez pryže, tvrdost HB</t>
  </si>
  <si>
    <t>grafitová tužka HB, dřevěná</t>
  </si>
  <si>
    <t>Tužka grafitová - tvrdost 1, kvalitní dřevěná  pro běžné použití od tradičního výrobce</t>
  </si>
  <si>
    <t>Tužka grafitová - tvrdost 3, kvalitní dřevěná  pro běžné použití od tradičního výrobce</t>
  </si>
  <si>
    <t>Tělo v provedení kombinace plastu a kovu (mechanika a koncový hrot), s pogumovaným úchopem, vybavení pryží, výsuvný hrot, síla tuhy 0,5 mm</t>
  </si>
  <si>
    <t>Tělo v provedení kombinace plastu a kovu (mechanika a koncový hrot), s pogumovaným úchopem, vybavení pryží, výsuvný hrot, síla tuhy 0,7 mm</t>
  </si>
  <si>
    <t>Tělo celokovové včetně mechaniky, s pogumovaným úchopem, vybavení pryží, výsuvný hrot, síla tuhy 0,5 mm</t>
  </si>
  <si>
    <t>Tělo celokovové včetně mechaniky, vybavení pryží, výsuvný hrot, síla tuhy 0,7 mm</t>
  </si>
  <si>
    <t>celokovová včetně mechaniky, vybavená pryží, výsuvný hrot, síla tuhy 1,0 mm</t>
  </si>
  <si>
    <t>mechanická tužka "versatil", celokovové pouzdro, s mechanickou výměnou náplně</t>
  </si>
  <si>
    <t xml:space="preserve">tuš černá , bílá </t>
  </si>
  <si>
    <t>pastelky dřevěné, sada 6 barev v papírovém pouzdře</t>
  </si>
  <si>
    <t>pastelky dřevěné, sada 12 barev v papírovém pouzdře</t>
  </si>
  <si>
    <t xml:space="preserve">Pastelky dřevěné, sada 24ks v papír. pouzdře              </t>
  </si>
  <si>
    <t>Pryže, ořezávátka</t>
  </si>
  <si>
    <t>vinylová pryž na grafitové čáry a inkousty, min. velikost 40 x 20 x 11 mm</t>
  </si>
  <si>
    <t>pryž bezprašná min. velikost 40 x 20 x 11 mm</t>
  </si>
  <si>
    <t>syntetická měkká pryž na grafitové čáry min. velikost 40 x 20 x 11 mm</t>
  </si>
  <si>
    <t>Pryž kombinovaná - jedna strana na inkoust, druhá strana na grafitovou tuhu, sešikmené hrany pro přesné gumování</t>
  </si>
  <si>
    <t>ocelové , na 1 dřevěnou tužku</t>
  </si>
  <si>
    <t>Ořezávátko plastové cca 50-60 mm, s odpadní nádobkou  (průhledná)</t>
  </si>
  <si>
    <t>Linery, rollery, kuličková pera</t>
  </si>
  <si>
    <t>jemný plastový hrot, šíře stopy 0,3 mm, délka stopy až 1500 m, plastové pouzdro popisovače s víčkem, barva písma modrá, červená, zelená, černá označena barevně na víčku</t>
  </si>
  <si>
    <t xml:space="preserve">Fixy - sada 4 barev, šíře stopy 0,3mm. </t>
  </si>
  <si>
    <t xml:space="preserve">Liner M mikrofix - jemný plastový hrot, šíře stopy 0,5 mm, plastové pouzdro popisovače s víčkem,nevysychavý inkoust, barva písma modrá, červená, zelená, černá -  označena na víčku   </t>
  </si>
  <si>
    <t>jednorázový gelový roller 0,3 mm;  délka stopy 1800 m, barva těla = barva písma (modrá, červená, černá, zelená)</t>
  </si>
  <si>
    <t>roller s ergonomickou rukojetí a vyměnitelnou náplní; šíře hrotu 0,5 mm; šíře stopy 0,32mm; minimální délka stopy 600 m; náplň je tvořena směsí pigmentu, barva těla = barva písma (modrá, zelená, červená, černá)</t>
  </si>
  <si>
    <t>roller s ergonomickou rukojetí a vyměnitelnou náplní; šíře stopy 0,7 mm; barva těla = barva písma (modrá)</t>
  </si>
  <si>
    <t>čínské kuličkové pero, včetně modré náplně, plastové tělo s kovovým víčkem, délka stopy 1000 m</t>
  </si>
  <si>
    <t>plastové tělo s pogumovaným úchopem a  kovovým klipem, šíře stopy 0,5 mm, barva těla = barva písma, barevném provedení červená, černá, modrá, délka stopy 1000 m, psaní zajištěno při jemném tlaku na podklad</t>
  </si>
  <si>
    <t>plastové tělo s kovovou špičkou a klipem, šíře stopy 0,3 mm, barva těla = barva písma, v barevném provedení modré barvy, délka stopy 1000 m</t>
  </si>
  <si>
    <t>kovové pero se stiskacím spouštěcím mechanismem 0,4 mm, barva těla = barva písma, v barevném provedení modrá, černá, červená, délka stopy 1000 m</t>
  </si>
  <si>
    <t xml:space="preserve">Výsuvné kuličkové pero s gumovým úchopem.
Ergonomický úchop náplň na olejové bázi, viditelný stav náplně, jemné psaní, jasné barvy, šířka hrotu 0,6 mm, šířka stopy 0,27 mm
</t>
  </si>
  <si>
    <t>kuličkové pero s nalepovacím stojánkem, šíře stopy 0,6 mm, barva těla = barva písma, v barevném provedení modrá, černá, délka stopy 1000 m</t>
  </si>
  <si>
    <t>kuličkové pero s inkoustovou pastou, šíře stopy 0,4 mm, barva těla = barva písma, v barevném provedení černá, modrá, délka stopy 1000 m</t>
  </si>
  <si>
    <t>keramické pero, barva těla = barva písma, v barevném provedení modrá, délka stopy 1000 m</t>
  </si>
  <si>
    <t>gelové pero, jehlový hrot, šíře stopy 0,5, pro vícenásobné použití, tělo v kombinaci plastu a kovu (stiskací mechanika, koncový hrot), kovový klip, pogumovaný úchyt v barvě těla, barva těla metalická modrá, tmavě modrá či černá, včetně náplně modré barvy  - Náplň F411</t>
  </si>
  <si>
    <t xml:space="preserve">jednorázové kuličkové pero, plastové tělo spojené bílou plastovou pružinou se stojánkem, víčko ve tvaru kuličky s otvorem pevně připojené ke stojánku, náplň modré barvy </t>
  </si>
  <si>
    <t>jednorázové plastové kuličkové pero, barva těla = barva písma, šíře stopy 0,6 mm, v barevném provedení modrá, černá, červená, délka stopy až 1000 m</t>
  </si>
  <si>
    <t>Kuličkové pero, kovové tělo s klipem a pogumovaným černým držením, náhradní náplň 10,7cm, síla hrotu 0,5mm</t>
  </si>
  <si>
    <t xml:space="preserve">Kuličková tužka, jednorázová,trojhranný tvar, měkčený úchop pro komfortní držení, šíře stopy: 0,7 mm, modrá náplň,                 </t>
  </si>
  <si>
    <t xml:space="preserve">Pero plnicí luxusní provedení / inkoust (konvektor, bombičky) s víčkem i doplňky z ušlechtilé nerezové oceli, hrot M,                            </t>
  </si>
  <si>
    <t xml:space="preserve">Přepisovatelný/gumovatelný roller, průměr hrotu F (0,5 mm), šířka stopy 0,25 mm, barva červená, modrá, černá, zelená. </t>
  </si>
  <si>
    <t>Zmizík na inkousty plnicích per s korektorem na opravu textu. Ergonomický úchop pro lepší držení. Jemný plastový hrot u korektoru a válcový hrot u zmizíku, ventilační chránítka. Baleno jednotlivě v eurozávěsu. Jemný hrot Šíře stopy: 0,5mm Válcový hrot Šíře stopy: 1,2mm</t>
  </si>
  <si>
    <t>Tuhy, náplně, inkoust do plnících per</t>
  </si>
  <si>
    <t>tuhy do mikrotužky, grafitové, průměr 0,5 mm, tvrdost HB, min. 30 tuh v balení</t>
  </si>
  <si>
    <t xml:space="preserve">tuhy do mikrotužky, grafitové, průměr 0,9-1,0 mm, tvrdost HB, min. 12 tuh v balení </t>
  </si>
  <si>
    <t>tuhy do mikrotužky, grafitové, tvrdost 2B, min. 12 tuh v balení</t>
  </si>
  <si>
    <t>náplně do kuličkových per 0,4 mm (černá, modrá, červená), délka stopy až 1000 m, pro produkt kód č. 507</t>
  </si>
  <si>
    <t>náplně do kuličkových per 0,6 mm (modrá, černá), délka stopy až 1000 m, pro produkt kód č. 506</t>
  </si>
  <si>
    <t>náplň do kuličkových per, jehlový hrot, šíře stopy 0,5 mm, modrá barva, náplň musí být plně kompatibilní s kuličkovým perem Solidly-Finesty</t>
  </si>
  <si>
    <t>náplň do čínského kuličkového pera, barva modrá, červená, délka stopy až 1000 m, pro produkt kód č. 501</t>
  </si>
  <si>
    <t>náplň do keramického pera, barva náplně modrá a černá, délka stopy až 1000 m, pro produkt kód č. 508</t>
  </si>
  <si>
    <t>náplň do rolleru;  šíře stopy 0,7 mm; délka stopy 550 m, barva náplně modrá</t>
  </si>
  <si>
    <t>náplň do rolleru;  šíře stopy 0,5 mm;  délka stopy 900 m, barva náplně modrá</t>
  </si>
  <si>
    <t>náplň velkoobjemová kovová; typ G8;  délka stopy 1400 m, barva náplně modrá</t>
  </si>
  <si>
    <t xml:space="preserve">tuhy do mech. tužek "versatil", černé, tvrdost HB, min. 6 tuh v balení </t>
  </si>
  <si>
    <t>inkoustové bombičky, bombičky do pera Parker modré, balení 5 ks, EST. 1888</t>
  </si>
  <si>
    <t xml:space="preserve">tuhy do mikrotužky, grafitové, průměr 0,7 mm, tvrdost HB, min. 12 tuh v balení </t>
  </si>
  <si>
    <t>klasický inkoust do plnicích per v transparentním flakonu s plastovým šroubovým uzávěrem, min. obsah lahvičky 50 ml nebo 50 g, barva inkoustu - černá, modrá, červená</t>
  </si>
  <si>
    <t>Bombičky do obyčejného plnicího pera - krátké, min. 6 ks v balení</t>
  </si>
  <si>
    <t xml:space="preserve">Bombičky do plnicího pera typu  Parker- dlouhé, 5 ks v balení </t>
  </si>
  <si>
    <t>Razítka, razítková barva, razítková podduška</t>
  </si>
  <si>
    <t>barva vhodná pro napuštění polštářků samonamáčecích razítek nebo podušek, odolná vůči UV, opatřená uzávěrem, obsah min. 25 ml (barevné provedení - černá, modrá, červená, fialová)</t>
  </si>
  <si>
    <t xml:space="preserve">Barva vhodná pro napuštění polštářků nebo podušek, opatřená uzávěrem, obsah 50ml, modrá,černá, červená                          </t>
  </si>
  <si>
    <t>poduška v plastové krabičce s příklopným víkem, rozměr krabičky 50 x 90 mm ± 5 mm, poduška potažená plátnem, předbarvená (barevné provedení - černá, modrá, červená)</t>
  </si>
  <si>
    <t>poduška v plastové krabičce s příklopným víkem, rozměr krabičky 70 x 110 mm ± 5 mm, poduška potažená plátnem, předbarvená (barevné provedení - černá, modrá, červená)</t>
  </si>
  <si>
    <t>poduška v plastové krabičce s příklopným víkem, rozměr krabičky 120 x 60 mm ± 5 mm, poduška potažená plátnem, dodávka v nesyceném stavu (bez barvy)</t>
  </si>
  <si>
    <t xml:space="preserve"> plastové samobarvící, s přetáčecí datumovkou, výška číslic 3,8 - 4,0 mm, barva otisku černá</t>
  </si>
  <si>
    <t>Číslovačka samobarvící, velikost písma 4mm, 10 místná</t>
  </si>
  <si>
    <t>náhradní poštářek pro samobarvící razítko, poduška musí být v nesyceném stavu (bez barvy), nabízené zboží musí být plně kompaktibilní s razítkem Trodat 4810</t>
  </si>
  <si>
    <t>náhradní polštářek do razítek, polštářek napuštěn nevysychající barvou, speciální dotykové hrany zajišťující čistou výměnu polštářku, nabízené zboží musí být plně kompatibilní s razítkem Trodat 4913, 4913 TYPO</t>
  </si>
  <si>
    <t>náhradní polštářek do razítek, polštářek napuštěn nevysychající barvou, speciální dotykové hrany zajišťující čistou výměnu polštářku, nabízené zboží musí být plně kompatibilní s razítkem Trodat 4912, 4912 TYPO</t>
  </si>
  <si>
    <t>náhradní polštářek do razítek typu Trodat 5460, černý</t>
  </si>
  <si>
    <t>Popisovače, fixy, zvýrazňovače</t>
  </si>
  <si>
    <t xml:space="preserve">permanentní popisovač; voděodolný inkoust; válcový hrot; šíře stopy 1 mm;  plastové pouzdro s víčkem; uzávěr s klipem označen barvou inkoustu; barva písma - černá, červená, modrá, zelená </t>
  </si>
  <si>
    <t xml:space="preserve">popisovač s vypratelným inkoustem a vláknovým hrotem, šíře stopy 1,8-2 mm; odolným proti zatlačení; plastové pouzdro s víčkem; uzávěr s klipem označen barvou inkoustu; barva písma - černá, červená, modrá, zelená </t>
  </si>
  <si>
    <t xml:space="preserve">pro psaní na neporézní materiály, plasty, sklo, gumu, kůži apod., permanentní inkoust na alkoholové bázi, stopa písma odolná proti vodě, teplotě do 100 °C, otěru a povětrnostním vlivům,  válcový hrot, šíře stopy 2,5 mm, plastové pouzdro s víčkem; uzávěr označen barvou inkoustu; barva písma - černá, červená, modrá, zelená </t>
  </si>
  <si>
    <t xml:space="preserve">permanentní značkovač; inkoust na lihové bázi; klínový hrot; šíře stopy 1 - 4,5 mm;  plastové pouzdro s víčkem; uzávěr s klipem označen barvou inkoustu; barva písma - černá, červená, modrá, zelená </t>
  </si>
  <si>
    <t xml:space="preserve">permanentní popisovač; inkoust na lihové bázi; válcový hrot; šíře stopy 1 mm; barva písma - černá, červená, modrá, zelená </t>
  </si>
  <si>
    <t>Popisovač modrý, hrot 5 mm, šíře stopy 2,5 mm, např.  8566</t>
  </si>
  <si>
    <t>Popisovač červený, hrot 5 mm, šíře stopy 2,5 mm, např. 8566</t>
  </si>
  <si>
    <t>Popisovač zelený, hrot 5 mm, šíře stopy 2,5 mm, např.  8566</t>
  </si>
  <si>
    <t>Perm.popisovač na fólie, např.  2636 F O,6 mm, modrý</t>
  </si>
  <si>
    <t>Perm.popisovač na fólie , např.  2636 F 0,6 mm, zelený</t>
  </si>
  <si>
    <t>Perm.popisovač na folie, např. 2636 F 0,6 mm, červený</t>
  </si>
  <si>
    <t>Perm.popisovač na fólie, např. 2636, 0,6 mm F černý</t>
  </si>
  <si>
    <t xml:space="preserve">popisovač na bílé magnetické či smaltované tabule; za sucha stíratelný; kulatý hrot; šíře stopy 2 mm  (barva písma - černá, červená, modrá, zelená) </t>
  </si>
  <si>
    <t xml:space="preserve">značkovač na bílé magnetické či smaltované tabule; inkoust je za sucha stíratelný; skladovat ve vodorovné poloze; klínový hrot; šířka 1 - 4,5 mm  (barva písma - černá, červená, modrá, zelená) </t>
  </si>
  <si>
    <t xml:space="preserve">popisovač s permanentním inkoustem na lihové bázi; šíře stopy 0,6 mm, jemný plastový hrot, plastové pouzdro popisovače s víčkem, barva písma - černá, červená, modrá, zelená </t>
  </si>
  <si>
    <t xml:space="preserve">popisovač s inkoustem  na vodní bázi; kulatý hrot; šíře stopy 2,5 mm; speciálně určený na papír pro tabule Flipchart; vysoká odolnost proti zasychání  (barva písma - černá, červená, modrá, zelená) </t>
  </si>
  <si>
    <t xml:space="preserve">popisovač s inkoustem na vodní bázi; klínový hrot; šíře stopy 1 - 4,6 mm; speciálně určený na papír pro tabule Flipchart; vysoká odolnost proti zasychání (barva písma - černá, červená, modrá, zelená) </t>
  </si>
  <si>
    <t>Lakový popisovač, pro psaní na tmavé neporézní materiály, stopa je světlostálá, odolává vodě i při bodu varu (100° C), otěru i povětrnostním vlivům, neobsahuje xylen, šíře stopy: 2,0 - 5,0 mm</t>
  </si>
  <si>
    <t xml:space="preserve">Permanentní lakový popisovač, inkoust odolný vůči světlu i vodě, na povrchy - kov, sklo, keramika, plasty, guma, papír apod., kulaté tělo a víčko v barvě náplně, barva bílá, černá, červená, modrá, zelená, zlatá, stříbrná; šíře stopy 1-3mm. </t>
  </si>
  <si>
    <t xml:space="preserve">Permanentní popisovač s náplňí s inkoustem na lihové bázi; barva černá, modrá, červená a zelená, šířka stopy klínového hrotu 1 - 4,6 mm, </t>
  </si>
  <si>
    <t xml:space="preserve">Fix   (střední ) šíře stopy 1 mm, kulaté plastové tělo, ergonomická trojúhelníková úchopová část, válcový hrot odolný proti zatlačení, vypratelný inkoust, odolávají vyschnutí, zdravotně nezávadný inkoust, barva -černý, červený, modrý, zelený, žlutý, hnědý                             </t>
  </si>
  <si>
    <t>zvýrazňovač tenký 1 - 3 mm; klínový hrot, barva těla = barva písma, odolné proti vysychání, barevné provedení - žlutá, růžová, oranžová, zelená, modrá, fialová, reflexní pigmentový inkoust</t>
  </si>
  <si>
    <t>zvýrazňovač silný 1 - 4,6 mm; klínový hrot, barva těla = barva písma, odolné proti vysychání, barevné provedení - žlutá, růžová, oranžová, zelená, modrá, fialová, reflexní pigmentový inkoust</t>
  </si>
  <si>
    <t>zvýrazňovač plochý ( sada 4 ks ), silný 1 - 4,6 mm; klínový hrot, barva těla = barva písma, odolné proti vysychání, barevné provedení - žlutá, růžová, oranžová, zelená, reflexní pigmentový inkoust</t>
  </si>
  <si>
    <t>Křídy</t>
  </si>
  <si>
    <t xml:space="preserve">Křídy barevné školní </t>
  </si>
  <si>
    <t xml:space="preserve">Křídy bílé školní  </t>
  </si>
  <si>
    <t>Antistatická utěrka, CD, DVD, ubrousky, houbičky</t>
  </si>
  <si>
    <t>vlhčené čistící ubrousky k čištění plastových povrchů zařízení výpočetní techniky a kancelářské techniky. 100 ks v balení</t>
  </si>
  <si>
    <t>Čistící roztok s rozprašovačem na čištění obrazovek, LCD monitorů a filtrů, včetně utěrky z netkané textilie (40x40cm)</t>
  </si>
  <si>
    <t>zapisovatelné CD-R 52x700 MB</t>
  </si>
  <si>
    <t>zapisovatelné DVD-R, 4,7 GB</t>
  </si>
  <si>
    <t>Plastový obal na CD, DVD - slim úzký</t>
  </si>
  <si>
    <t>Čististci ubrousky  na sklo - monitor, notebook, kopírka, skener, bílé tabule</t>
  </si>
  <si>
    <t>čisticí roztok na bílé magnetické tabule a flipcharty, mechanický rozprašovač, bez alkoholu a dráždivých rozpuštědel, plastový obal s víčkem, 200 ml</t>
  </si>
  <si>
    <t>magnetická houbička na bílé tabule</t>
  </si>
  <si>
    <t>vyměnitelný filc k houbičce na magnetickou tabuli</t>
  </si>
  <si>
    <t>Plastové hřbety pro kroužkové vazby, desky pro kroužkovou vazbu</t>
  </si>
  <si>
    <t>plastové hřbety pro kroužkovou vazbu 6 mm; pro formát A4 - 21 kroužků, kapacita až 11-20 listů, barva modrá, bílá,černá, v balení 100 ks</t>
  </si>
  <si>
    <t>plastové hřbety pro kroužkovou vazbu 8 mm; pro formát A4 - 21 kroužků, kapacita až 21-40 listů, barva modrá, bílá,zelená, černá,  v balení 100 ks</t>
  </si>
  <si>
    <t>plastové hřbety pro kroužkovou vazbu 10 mm; pro formát A4 - 21 kroužků, kapacita až 41-55 listů, barva modrá, zelená, bílá, černá, v balení 100 ks</t>
  </si>
  <si>
    <t>plastové hřbety pro kroužkovou vazbu 12 mm; pro formát A4 - 21 kroužků, kapacita až 56-80 listů, barva zelená, bílá, černá,  v balení 100 ks</t>
  </si>
  <si>
    <t>plastové hřbety pro kroužkovou vazbu 14 mm; pro formát A4 - 21 kroužků, kapacita až 81-100 listů, barva zelená, bílá, černá,  v balení 100 ks</t>
  </si>
  <si>
    <t>plastové hřbety pro kroužkovou vazbu 16 mm; pro formát A4 - 21 kroužků, kapacita až 101-120 listů, barva zelená, bílá, černá, v balení 100 ks</t>
  </si>
  <si>
    <t>plastové hřbety pro kroužkovou vazbu 19 mm; pro formát A4 - 21 kroužků, kapacita až 121-150 listů, barva černá, bílá,  černá, v balení 100 ks</t>
  </si>
  <si>
    <t>plastové hřbety pro kroužkovou vazbu 22 mm; pro formát A4 - 21 kroužků, kapacita až 151-180 listů, barva černá, bílá, černá,  v balení 50 ks</t>
  </si>
  <si>
    <t>plastové hřbety pro kroužkovou vazbu 25 mm; pro formát A4 - 21 kroužků, kapacita až 181-210 listů, barva černá, bílá, černá, v balení 50 ks</t>
  </si>
  <si>
    <t>plastové hřbety pro kroužkovou vazbu 28,5 mm; pro formát A4 - 21 kroužků, kapacita až 211-245 listů, barva černá, bílá, černá,  v balení 100 ks</t>
  </si>
  <si>
    <t>plastové hřbety pro kroužkovou vazbu 32 mm; pro formát A4 - 21 kroužků, kapacita až 241-280 listů, barva černá, bílá, černá, v balení 50 ks</t>
  </si>
  <si>
    <t>plastové hřbety pro kroužkovou vazbu 38 mm; pro formát A4 - 21 kroužků, kapacita až 281-340 listů, barva černá, bílá, černá,  v balení 50 ks</t>
  </si>
  <si>
    <t>plastové hřbety pro kroužkovou vazbu 45 mm; pro formát A4 - 21 kroužků, kapacita až 341-410 listů, barva černá, bílá, černá,  v balení 50 ks</t>
  </si>
  <si>
    <t>plastové hřbety pro kroužkovou vazbu 51 mm; pro formát A4 - 21 kroužků, kapacita až 411-450 listů, barva černá, bílá, černá,  v balení 50 ks</t>
  </si>
  <si>
    <t>zadní strany pro kroužkovou vazbu; imitace kůže; A4, barevné provedení -modrá, černá, zelená v balení 100 ks</t>
  </si>
  <si>
    <t>zadní strana kroužkové vazby, kartonová deska gramáž 250 g/m2, formát A4 v bílé barvě, z jedné strany leštěný povrch,  druhá strana je matná, v balení 100 ks</t>
  </si>
  <si>
    <t>transparentní lesklá fólie o síle 150 mikronů, bez barevného odstínu, ve formátu A4, používaná jako přední strana do kroužkové vazby, v balení 100 ks</t>
  </si>
  <si>
    <t xml:space="preserve">Kroužková vazba - vrchní strana A4 folie 0,2mm barevná - šedá, kouřová, modrá,zelená, červená, žlutá        </t>
  </si>
  <si>
    <t xml:space="preserve">Kroužková vazba - vrchní strana A3 folie 0,2mm transparentní                                                     </t>
  </si>
  <si>
    <t xml:space="preserve">Kroužková vazba - zadní (spodní ) strana A3  karton, 250g, barevné provedení - mramor, zelená                 </t>
  </si>
  <si>
    <t>Nasouvací hřbety</t>
  </si>
  <si>
    <t>Plastové nasazovací hřbety pro pevné uchycení listů bez nutnosti použití stroje.Snadné zasunutí listů do hřbetu díky zaoblení na jednom konci. Šířka hřbetu 3 mm, kapacita 1-16 listů papíru 80 g/m2,  formát A4, barva bílá, černá, červená a modrá, balení 100 ks.</t>
  </si>
  <si>
    <t>Plastové nasazovací hřbety pro pevné uchycení listů bez nutnosti použití stroje.Snadné zasunutí listů do hřbetu díky zaoblení na jednom konci. Šířka hřbetu 6 mm, kapacita 3-25 listů papíru 80 g/m2,  formát A4, barva bílá, černá, červená a modrá, balení 100 ks.</t>
  </si>
  <si>
    <t>Plastové nasazovací hřbety pro pevné uchycení listů bez nutnosti použití stroje. Snadné zasunutí listů do hřbetu díky zaoblení na jednom konci. Šířka hřbetu 10 mm, kapacita 10-50 listů papíru 80 g/m2, formát A4, barva bílá, černá, červená a modrá, balení 100ks.</t>
  </si>
  <si>
    <t>Plastové nasazovací hřbety slouží ke spojení svazku listů bez děrování. Pomocí zaoblení jedné strany na obou koncích lze listy snadno nasunout i vysunout. Šířka hřbetu 12 mm, kapacita 61-120 listů papíru 80 g/m2, formát A4, barva bílá, černá, červená, čirá a modrá, balení 50 ks</t>
  </si>
  <si>
    <t>Podložka pod myš</t>
  </si>
  <si>
    <t>Podložka pod myš, textilní povrch, protiskluzová úprava</t>
  </si>
  <si>
    <t>Gelová podložka pod myš s ergonomickou podporou zápěstí, vhodné pro laserové, optické i kuličkové myši</t>
  </si>
  <si>
    <t>Sešívačky, děrovačky, rozešívače, sponky, spojovače</t>
  </si>
  <si>
    <t>Kancelářský sponkovač na sponky o velikosti 15 mm. Různé barvy</t>
  </si>
  <si>
    <t>Sešije min. 20 listů (80g/m2), spojovače 24/6 a 26/6, kombinace kovu a odolného ABS plastu, s horním plněním drátků</t>
  </si>
  <si>
    <t>celokovová stabilní sešívačka s plastovým krytem, nastavitelný doraz papíru 7-60 mm, výkon min. 110 listů (80g/m2)</t>
  </si>
  <si>
    <t>"mini" sešívačka, sešije min. 15 listů (80g/m2), spojovače č. 10, kovový přístroj a plastovým horním dílem, s horním plněním drátků</t>
  </si>
  <si>
    <t>Sešije min. 30 listů (80g/m2), spojovače 24/6 a 26/6, kombinace kovu a odolného ABS plastu, s horním plněním drátků</t>
  </si>
  <si>
    <t>s kalibrovanou nastavitelnou vodící lištou, až 30-ti cm hloubka sešívání, sešije min. 20 listů (80g/m2), možnost použití spojovače 24/6, 26/6 24/8 a 26/8, kombinace kovu a odolného ABS plastu, s horním plněním drátků</t>
  </si>
  <si>
    <t>stolní, s tzv. plochým sešíváním/menší velikost - do 30 listů, hloubka vkládání 5,5 cm</t>
  </si>
  <si>
    <t xml:space="preserve">Sešívačka celokovová s plastovým pouzdrem pro sešívání velkého množství papíru 2 -140 listů, systém (ABS) pro komfortní, bezporuchové sešívání, vybavena systémem k odstranění zaseklých sponek, dvojité vedení sponek. Otočná matrice pro rychlé střídání standardního a bypassového sešívání, hloubka vkládání papíru 75 mm,  kapacita zásobníku 100 ks sponek,  drátky 23/6 – 23/17 </t>
  </si>
  <si>
    <t>celokovová děrovačka, děruje min. 30 listů najednou, s příložníkem pro formáty A6 až A4, plastové protiskluzové dno</t>
  </si>
  <si>
    <t xml:space="preserve">páková celokovová děrovačka, děruje min. 65 listů (80 g/m2) najednou, hloubka vložení listů 12 mm, s příložníkem vhodným i pro formát A3, aretace do ploché polohy, plastové protiskluzové dno </t>
  </si>
  <si>
    <t xml:space="preserve">čtyřděrová celokovová děrovačka vhodná pro děrování do čtyřkroužkových pořadačů, děruje min. 8 listů (80 g/m2) najednou, plastové protiskluzové dno </t>
  </si>
  <si>
    <t xml:space="preserve">velkokapacitní stolní děrovačka, děruje min.  250 listů (80 g/m2) najednou, s dlouhou pákou pro snadné děrování a robusní kovovou pracovní částí, aretace do ploché polohy zámkem, oboustranný příložník s automatickým centrováním, příložník umožňující také čtyřděrování, průměr razníků 6 mm, možnost výměny razníků a podložek razníků, úložný prostor pro náhradní podložky a razníky  </t>
  </si>
  <si>
    <t xml:space="preserve">Velkokapacitní páková děrovačka - kovová konstrukce , s odolným ABS plastem, silná páka pro snadné použití při děrování až 150 listů,  měkčený úchop, praktický příložník s centrováním pro děrování. protiskluzové podložky        </t>
  </si>
  <si>
    <t xml:space="preserve">Děrovačka - mini - celokovová s příložníkem na 8 -16 listů, </t>
  </si>
  <si>
    <t xml:space="preserve">kovový rozešívač drátků "klešťový", kombinace kov-plast </t>
  </si>
  <si>
    <t>Pozinkované, lesklé, délka spony 24-25 mm, v balení 100 ks</t>
  </si>
  <si>
    <t>Pozinkované, lesklé, délka spony 32-33 mm, v balení 100 ks</t>
  </si>
  <si>
    <t>kovové, s barevným potahem, délka spony 32-33 mm, v balení 100 ks</t>
  </si>
  <si>
    <t>Pozinkované, lesklé, délka spony 50 mm, v balení 100 ks</t>
  </si>
  <si>
    <t xml:space="preserve">kovové, s barevným potahem typu "zebra",  délka spony 50 mm, v balení 25 ks </t>
  </si>
  <si>
    <t>Pozinkované, lesklé, délka spony 75 mm, v balení 25 ks</t>
  </si>
  <si>
    <t>spojovače č. 10 do  "mini" sešívačky, ocelové, se zabroušenými kraji, v balení 1000 ks</t>
  </si>
  <si>
    <t>spojovače do sešívaček 23/8; 1000 ks/balm, průměr drátu 0,70 mm, pevnost 1100-1300 Mpa, v balení 1000 ks</t>
  </si>
  <si>
    <t>spojovače do sešívaček 23/10; 1000 ks/bal, průměr drátu 0,70 mm, pevnost 1100-1300 Mpa, v balení 1000 ks</t>
  </si>
  <si>
    <t>spojovače do sešívaček 23/12 na cca 60-100 listů, ocelové, se zabroušenými kraji, v balení 1000 ks</t>
  </si>
  <si>
    <t>spojovače do sešívaček 23/13, pozinkované, průměr drátu 0,70 mm, pevnost 1100-1300 Mpa, v balení 1000 ks</t>
  </si>
  <si>
    <t>spojovače do sešívaček 23/14 na cca 100-120 listů, ocelové, se zabroušenými kraji, v balení 1000 ks</t>
  </si>
  <si>
    <t>spojovače do sešívaček 23/17, ocelové, se zabroušenými kraji, výška drátu 17 mm, v balení 1000 ks</t>
  </si>
  <si>
    <t>spojovače do sešívaček 23/23 na cca 125-210 listů, ocelové, se zabroušenými kraji, v balení 1000 ks</t>
  </si>
  <si>
    <t>spojovače do sešívaček 24/6, pozinkované, průměr drátu 0,55 mm, pevnost 710-910 Mpa, v balení 1000 ks</t>
  </si>
  <si>
    <t>spojovače do sešívaček 24/8; 1000 ks/bal, průměr drátu 0,58 mm, pevnost 710-910 Mpa, v balení 1000 ks</t>
  </si>
  <si>
    <t>spojovače do sešívaček 26/6, pozinkované, průměr drátu 0,47 mm, pevnost 710-910 Mpa, v balení 1000 ks</t>
  </si>
  <si>
    <t>Sponky do kancelářského sponkovače . Velikost sponky 15 mm, v balení 50 ks.</t>
  </si>
  <si>
    <t>Klipy</t>
  </si>
  <si>
    <t>klip kovový černý, velikost 15 mm, v balení 12 ks</t>
  </si>
  <si>
    <t>klip kovový černý, velikost 19 mm, v balení 12 ks</t>
  </si>
  <si>
    <t>klip kovový černý, velikost 25 mm, v balení 12 ks</t>
  </si>
  <si>
    <t>klip kovový černý, velikost 32 mm, v balení  12 ks</t>
  </si>
  <si>
    <t>klip kovový černý, velikost 41 mm, v balení  12 ks</t>
  </si>
  <si>
    <t>klip kovový černý, velikost 50 mm, v balení  12 ks</t>
  </si>
  <si>
    <t>Nůžky, nůž</t>
  </si>
  <si>
    <t>kancelářské nůžky o celkové délce 17-18 cm, ostří z nerezavějící oceli, rukojeť z recyklovaného plastu, ergonomický úchop</t>
  </si>
  <si>
    <t>kancelářské nůžky o celkové délce 20-21 cm, ostří z nerezavějící oceli, rukojeť z recyklovaného plastu, ergonomický úchop</t>
  </si>
  <si>
    <t>nůžky celokovové - nerez; symetrická držadla; o celkové délce 17-18 cm</t>
  </si>
  <si>
    <t>nůžky celokovové - nerez; symetrická držadla; o celkové délce 20-21 cm</t>
  </si>
  <si>
    <t>Dětské nůžky s kulatou špičkou vhodné pro nejmenší děti.</t>
  </si>
  <si>
    <t>nůž na dopisy 19,9 x 2,1 x 1,1 cm, (černá)</t>
  </si>
  <si>
    <t>Nůž odlamovací -  18 mm, plastové tělo, lamela vsazená do kovových vodících lišt, zatahování břitů pomocí palcového tlačítka</t>
  </si>
  <si>
    <t>Pravítka a trojúhelníky</t>
  </si>
  <si>
    <t>pravítko 20 cm, s fazetou a hranou pro tuš, plast, transparentní</t>
  </si>
  <si>
    <t>pravítko 30 cm, s fazetou a hranou pro tuš, plast, transparentní</t>
  </si>
  <si>
    <t>pravítko 50 cm, s fazetou a hranou pro tuš, plast, transparentní</t>
  </si>
  <si>
    <t>trojúhelník s ryskou 16 cm, s fazetou a hranou pro tuš, plast, transparentní</t>
  </si>
  <si>
    <t>pravítko 40 cm, s fazetou a hranou pro tuš, plast, transparentní</t>
  </si>
  <si>
    <t>Opravné laky, korekční strojky</t>
  </si>
  <si>
    <t>korekční strojek,  min.šíře pásky 4,2 mm, délka pásky min. 14 m, vhodný pro všechny druhy korektur, precizní krytí,  ergonomický tvar, nezanechává stopy, jemná aplikace, neškrábe, nevysychá</t>
  </si>
  <si>
    <t>náplň do korekčního strojku, min. šíře pásky 4,2 mm, min. délka pásky 14 m, musí být plně kompatibilní s výrokem nabízeným pod položkou č. 658</t>
  </si>
  <si>
    <t>jednorázový korekční strojek, šíře pásky min. 5 mm, délka pásky min. 8 m, vhodný pro všechny druhy korektur, precizní krytí,  ergonomický tvar, nezanechává stopy, jemná aplikace, neškrábe, nevysychá</t>
  </si>
  <si>
    <t xml:space="preserve">korekční pero, ideální pro jemné a malé plochy korekcí, tok inkoustu je regulován technologií ball-tip - korekční inkoust začne vytékat po zmáčknutí, rychle schnoucí, vysoká krycí schopnost, min. obsah v balení 8 ml  </t>
  </si>
  <si>
    <t>korekční lak "na vodní bázi", pro všechny druhy korektur, korekční lak se štětečkem, v plastovém obalu, štěteček připevněn k vnitřní straně víčka, lak na vodní bázi, rychle schnoucí, vysoká krycí schopnost, min. obsah v balení 20 ml, ekologicky šetrný výrobek</t>
  </si>
  <si>
    <t>Připínáčky, špendlíky, magnety, gumičky</t>
  </si>
  <si>
    <t>technické, kovové, nýtované, s ostrými hroty, průměr hlavy 10 - 11 mm, v balení min. 100ks</t>
  </si>
  <si>
    <t>kobercové, kovové, nýtované, průměr hlavy 14 - 15 mm, délka 11 mm, v balení min. 100</t>
  </si>
  <si>
    <t>barevné připínáčky kovové, potahované plastem, průměr hlavičky 10 mm ± 1 mm, délka 8 mm ± 1 mm, barevný mix, v balení min. 100  ks</t>
  </si>
  <si>
    <t>klasické niklované, délka špendlíku včetně hlavičky 30 mm ± 2 mm, průměr kovové hlavičky 1,3 mm ± 0,1 mm, v balení 200 kusů.</t>
  </si>
  <si>
    <t>ocelové hroty s plastovou transparentní hlavou, vhodné do korkové nástěnky, v balení 40 ks</t>
  </si>
  <si>
    <t>magnety, průměr 10 mm do 0,1 kg, (černá)</t>
  </si>
  <si>
    <t xml:space="preserve">magnety, průměr 40 mm </t>
  </si>
  <si>
    <t>navlhčovač na prsty gelový 20 g</t>
  </si>
  <si>
    <t>navlhčovač na prsty polštářkový</t>
  </si>
  <si>
    <t>gumičky barevné; průměr 4 cm; 1000 g/bal (mix barev)</t>
  </si>
  <si>
    <t>gumičky barevné; průměr 8 cm; 1000 g/bal (mix barev)</t>
  </si>
  <si>
    <t>gumičky barevné; průměr 10 cm; 1000 g/bal (mix barev)</t>
  </si>
  <si>
    <t>gumičky barevné; průměr gumičky 20 cm, tlouštka materiálu 1,3 mm, výška 5 mm, v balení 200 ks</t>
  </si>
  <si>
    <t>Gumičky  ø 150 mm, šířka 4mm, tloušťka materiálu 1,3mm,  balení  1000g  (uchazeč uvede nabídkovou cenu za balení )</t>
  </si>
  <si>
    <t>gumičky zelené 10 cm, 100 x 10 x 1,3 mm</t>
  </si>
  <si>
    <t>gumičky červené 10 cm, 100 x 1,8 x 3 mm</t>
  </si>
  <si>
    <t>Jmenovky</t>
  </si>
  <si>
    <t>plastové jmenovky 54 x 90 mm ± 2 mm; s pojistným špendlíkem na zadní straně</t>
  </si>
  <si>
    <t xml:space="preserve">Jmenovky na klíče, plastové s kroužkem           </t>
  </si>
  <si>
    <t>Rámeček clip</t>
  </si>
  <si>
    <t xml:space="preserve">Skleněný Clip rám  A4 ,  rozměr  210x297 cm              </t>
  </si>
  <si>
    <t>Lupa</t>
  </si>
  <si>
    <t>plastový rámeček; lupa s pětinásobným zvětšením; průměr 75 mm</t>
  </si>
  <si>
    <t>Ostatní</t>
  </si>
  <si>
    <t>olej do skartovacího stroje, min. obsah balení 200 ml</t>
  </si>
  <si>
    <t xml:space="preserve">Baterie, baterie tužkové, mikrotužkové, </t>
  </si>
  <si>
    <t>baterie AA (tužkové), alkalické, napětí 1,5V,kapacita 2700 mAh, ochrana proti vytečení, v uceleném balení 4 ks</t>
  </si>
  <si>
    <t>baterie AA (tužkové nabíjecí), NiHM, napětí 1,2V,kapacita 2700 mAh, ochrana proti vytečení, v uceleném balení 2 ks</t>
  </si>
  <si>
    <t>baterie AAA (mikrotužkové), alkalické, napětí 1,5V, kapacita 1200 mAh, ochrana proti vytečení, v ucelené balení 4 ks</t>
  </si>
  <si>
    <t>baterie AAA (mikrotužkové nabíjecí), NiHM, napětí 1,2V, kapacita 1000 mAh, ochrana proti vytečenív uceleném balení 2ks</t>
  </si>
  <si>
    <t>Ultra Alkaline 9V ( 9V 6LR61 )</t>
  </si>
  <si>
    <t>Baterie LongLife 9V  ( 9V 6F22 )</t>
  </si>
  <si>
    <t>Baterie Alkaline A76  ( 1,5V LR44 )</t>
  </si>
  <si>
    <t>Baterie Alkaline LR14</t>
  </si>
  <si>
    <t>Knoflíková baterie CR2032 + 3V</t>
  </si>
  <si>
    <t>baterie C (malý monočlánek), alkalické, napětí 1,5V,kapacita 8000 mAh, ochrana proti vytečení, v uceleném balení 2 ks</t>
  </si>
  <si>
    <t>baterie D (velký monočlánek), alkalické, napětí 1,5V,kapacita 12000 mAh, ochrana proti vytečení, v uceleném balení 2 ks</t>
  </si>
  <si>
    <t>baterie 9V (9voltová), alkalické, napětí 9V,kapacita 565 mAh, ochrana proti vytečení</t>
  </si>
  <si>
    <t>Zásuvky na odkládání , stojany, koše, pytle</t>
  </si>
  <si>
    <t>zásuvka 347 x 245 x 67 mm ± 3 mm pevný plast (na formát A4), (barevné provedení - černá, červená, modrá, šedá)</t>
  </si>
  <si>
    <t>stojan na tužky, drátěný, výška 10  cm, průměr 9 cm, v černé barvě</t>
  </si>
  <si>
    <t>stojan na bločky, drátěný, 10 x 10 x 10 cm (š x h x v), v černé barvě</t>
  </si>
  <si>
    <t>stojany na papíry, drátěné, trojbox, 26 x 23 x 34 cm (š x h x v), v černé barvě</t>
  </si>
  <si>
    <t>Stojan plastový na katalogy 320x248x78mm, barevné provedení, černá, modrá, žlutá, červená, zelená</t>
  </si>
  <si>
    <t xml:space="preserve">stojánek dopisový, drátěný, min. 3 přihrádky, v černé barvě </t>
  </si>
  <si>
    <t>stojánek drátěný na kancelářské sponky, v černé barvě</t>
  </si>
  <si>
    <t>Plastový, děrovaný, objem min. 11l.</t>
  </si>
  <si>
    <t>Koš velký, drátěnný, objem min. 18l, barva černá, stříbrná.</t>
  </si>
  <si>
    <t>polyethylenové zatahovací pytle, rozměry 90x100 cm, pytle do skartovacích strojů, silné s uchy, na 160 litrů, 10 ks v roli</t>
  </si>
  <si>
    <t>Pásky do štítkovačů</t>
  </si>
  <si>
    <t xml:space="preserve">samolepicí polyesterová páska; 9mm x 7m; tisk/páska černá/bílá; odolné vůči oděru, vodě i vysoké teplotě </t>
  </si>
  <si>
    <t xml:space="preserve">samolepicí polyesterová páska; 9mm x 7m; tisk/páska černá/žlutá; odolné vůči oděru, vodě i vysoké teplotě </t>
  </si>
  <si>
    <t xml:space="preserve">samolepicí polyesterová páska; 19mm x 7m; tisk/páska černá/bílá; odolné vůči oděru, vodě i vysoké teplotě </t>
  </si>
  <si>
    <t>samolepicí polyesterová páska; 9mm x 5,5m; tisk/páska černá/bílá; odolné vůči většině chemických látek a rozpouštědlům;po nalepení lze 1x sundat následně po 24 - 72 hodinách přilne dokonale</t>
  </si>
  <si>
    <t>samolepicí vinylová páska; 12mm x 5,5m; tisk/páska bílá na černé; odolné vůči většině chemických látek a rozpouštědlům;po nalepení lze 1x sundat následně po 24 - 72 hodinách přilne dokonale</t>
  </si>
  <si>
    <t>samolepicí vinylová páska; 19mm x 5,5m; tisk/páska bílá na černé; odolné vůči většině chemických látek a rozpouštědlům;po nalepení lze 1x sundat následně po 24 - 72 hodinách přilne dokonale</t>
  </si>
  <si>
    <t>samolepicí plastová páska; 12mm x 4m; tisk/páska bílá, modrá; odolné vůči většině chemických látek a rozpouštědlům;po nalepení lze 1x sundat následně po 24 - 72 hodinách přilne dokonale</t>
  </si>
  <si>
    <t>standardní adresové štítky; 89x28mm; páska bílá, modrá; navinuté na rolích, bal. 2 x 130ks</t>
  </si>
  <si>
    <t xml:space="preserve">Tabule </t>
  </si>
  <si>
    <t>magnetická tabule v hliníkovém rámu 100-115 x 200-220 cm, bíle lakovaný povrch vhodný pro všechny za sucha stíratelné popisovače,  odkládací lišta, včetně sady pro připevnění na zeď</t>
  </si>
  <si>
    <t>magnetická tabule v hliníkovém rámu 40-50 x 55-65 cm, bíle lakovaný povrch vhodný pro všechny za sucha stíratelné popisovače,  odkládací lišta, včetně sady pro připevnění na zeď</t>
  </si>
  <si>
    <t>korková tabule 40 x 60 cm ± 5 cm, s dřevěným rámem, včetně háčků na zavěšení a základní sady barervných plastových špendlíků, možnost montáže tabule na výšku či na šířku</t>
  </si>
  <si>
    <t>korková tabule 90 x 60 cm ± 5 cm, s dřevěným rámem, včetně háčků na zavěšení a základní sady barervných plastových špendlíků, možnost montáže tabule na výšku či na šířku</t>
  </si>
  <si>
    <t>korková tabule 120 x 90 cm ± 5 cm, s dřevěným rámem, včetně háčků na zavěšení a základní sady barervných plastových špendlíků, možnost montáže tabule na výšku či na šířku</t>
  </si>
  <si>
    <t>korková tabule v hliníkovém rámu 60 x 45 cm ± 5 cm</t>
  </si>
  <si>
    <t>flipchart 90-100 x 65-70 cm, magnetický lakovaný povrch vhodný pro všechny za sucha stíratelné popisovače, odkládací plocha pro popisovače, stabilní trojnohý stojan, držák flipchartového bloku</t>
  </si>
  <si>
    <t xml:space="preserve">flipchart mobilní s výsuvnými rameny, magnetický lakovaný povrch vhodný pro všechny za sucha stíratelné popisovače, rozměr 95-105 x 65-70 cm s odkládací plochou pro popisovače, výškově nastavitelný pětiramenný stojan s uzamykatelnými pojezdovými kolečky, držák flip-chartového bloku, výsuvná ramena na zavěšení popsaných listů </t>
  </si>
  <si>
    <t xml:space="preserve">nástěnka samolepicí, povrch nástěnky opatřen samolepicím povrchem, přichycení dokumentů bez potřeby dalších pomůcek (špendlíky, pásky apod.), připevnění na zeď pomocí oboustranně lepících pásek, rozměr 58 x 46 cm ± 3 cm, barva povrchu hnědá - mramor (korkový vzhled) </t>
  </si>
  <si>
    <t>Tabule</t>
  </si>
  <si>
    <t>bílá, rozměry tabule 120x90 cm,magnetická, popisovatelná, v hliníkovém rámu, posuvná odkládací lišta, včetně montážní sady</t>
  </si>
  <si>
    <t>bílá, rozměry tabule 100x150 cm, magnetická, popisovatelná, v hliníkovém rámu, posuvná odkládací lišta, včetně montážní sady</t>
  </si>
  <si>
    <t>bílá, rozměry tabule 180x120 cm, magnetická, popisovatelná, v hliníkovém rámu, posuvná odkládací lišta, včetně montážní sady</t>
  </si>
  <si>
    <t>Kalkulačka</t>
  </si>
  <si>
    <t>stolní; min. 12ti místný jednořádkový LCD displej; velikost číslic na dipleji min. 11 mm; duální napájení - solární/baterie; min. rozměr v mm (v/š/h) 135 x 100 x 200; automatické vypnutí; tlačítko změny znaménka; volba desetinných míst; opravné tlačítko - zpětná klávesa;  základní matematické funkce (sčítání, odčítání, násobení, dělení, procenta, odmocnina); paměť (min. 3 tlačítka); tlačítko dvojité nuly; manuál v českém jazyce</t>
  </si>
  <si>
    <t>stolní; min. 12ti místný jednořádkový LCD displej; velikost číslic na dipleji min. 20 mm, velikost tlačítek min. 0,9 x 1,3 mm; duální napájení - solární/baterie; min. rozměr v mm (v/š/h) 152 x 120 x 39; automatické vypnutí; tlačítko změny znaménka; volba desetinných míst; opravné tlačítko - zpětná klávesa;  základní matematické funkce (sčítání, odčítání, násobení, dělení, procenta, odmocnina); paměť (min. 3 tlačítka); tlačítko dvojité nuly; manuál v českém jazyce</t>
  </si>
  <si>
    <t xml:space="preserve">kapesní; min. 12ti místný jednořádkový LCD displej; velikost číslic na displeji min. 6 mm; duální napájení - solární/baterie; max. rozměr v mm (v/š/h) 120 x 75 x 18 (u otevíracích modelů je to rozměr v zavřeném stavu); automatické vypnutí; základní matematické funkce (sčítání, násobení, dělení, procenta); paměť (min. 3 tlačítka); tlačítka dvojité nuly; manuál v českém jazyce  </t>
  </si>
  <si>
    <t xml:space="preserve">Stolní kalkulačka s možností tisku ve dvou barvách s velkým 14 místným displayem. Použití pro základní i speciální výpočty, nastavení desetinných míst a zaokrouhlování, funkce Grand Total, funkce AVB pro průměrování,  funkce TAX pro výpočet daně, GrandTotal pro celkový součet, AVG pro průměrování nastavení desetinných míst a zaokrouhlování
rychlost tisku: 4,3 řádky/s rozměry: 327 x 221 x 78 mm, 4 tlačítka pro práci s pamětí
hmotnost: 2000 g
</t>
  </si>
  <si>
    <t>obálka C6 samolepicí, s krycí páskou, 162 x 114 mm, bílý ofsetový papír, 80 g/m2, (bílá)</t>
  </si>
  <si>
    <t>laminovací folie "kapsa" pro tepelné zpracování, formát 59x83mm -  matná, tl. materiálu 125 µm (mikrometrů), antistatické, v balení 100 ks</t>
  </si>
  <si>
    <t>POČET KS V BALENÍ</t>
  </si>
  <si>
    <t>NABÍDKOVÁ CENA ZA 1 MJ BEZ DPH</t>
  </si>
  <si>
    <t>DPH VE VÝŠI 21 %</t>
  </si>
  <si>
    <t>NABÍDKOVÁ CENA ZA 1 MJ S DPH</t>
  </si>
  <si>
    <t xml:space="preserve">PŘEDPOKLÁDANÝ CELKOVÝ OBJEM ZA 36 MĚSÍCŮ ZA RESORT MZe </t>
  </si>
  <si>
    <t>NABÍDKOVÁ CENA BEZ DPH PŘEDPOKLÁDANÝ OBJEM ZA 36 MĚSÍCŮ ZA RESORT MZe</t>
  </si>
  <si>
    <t>NABÍDKOVÁ CENA S DPH PŘEDPOKLÁDANÝ OBJEM ZA 36 MĚSÍCŮ ZA RESORT MZe</t>
  </si>
  <si>
    <t>Příloha č. 3 ZD</t>
  </si>
  <si>
    <t>KÓD PRŮMYSLOVÝCH VÝROBCŮ/úprava cen dle Dohody</t>
  </si>
  <si>
    <t>úprava cen dle čl. 5.5 Dohody</t>
  </si>
  <si>
    <t>CB 13/úprava cen dle čl. 5.6 Dohody</t>
  </si>
  <si>
    <t>CC 16/úprava cen dle čl. 5.6 Dohody</t>
  </si>
  <si>
    <t>CC 17/úprava cen dle čl. 5.6 Dohody</t>
  </si>
  <si>
    <t>CE 20/úprava cen dle čl. 5.6 Dohody</t>
  </si>
  <si>
    <t>CG 17/úprava cen dle čl. 5.6 Dohody</t>
  </si>
  <si>
    <t>CG 22/úprava cen dle čl. 5.6 Dohody</t>
  </si>
  <si>
    <t>Flexibilní nylonová páska na adresové štítky, 24mm x 5,5m, černo-bílá; vhodný pro označování vodičů, kabelů a zaoblených povrchů;  bal. 2 x 130ks</t>
  </si>
  <si>
    <t>CG 23/úprava cen dle čl. 5.6 Dohody</t>
  </si>
  <si>
    <t>CI 26/úprava cen dle čl. 5.6 Dohody</t>
  </si>
  <si>
    <t>CJ 27/úprava cen dle čl. 5.6 Dohody</t>
  </si>
  <si>
    <t>CJ 272/úprava cen dle čl. 5.6 Dohody</t>
  </si>
  <si>
    <t>CH 17/úprava cen dle čl. 5.6 Dohody</t>
  </si>
  <si>
    <t>CH 24/úprava cen dle čl. 5.6 Dohody</t>
  </si>
  <si>
    <t>CH 25/úprava cen dle čl. 5.6 Dohody</t>
  </si>
  <si>
    <t xml:space="preserve">balicí páska 48,0 mm x 66,0 m (barevné provedení - hnědá, čirá); vhodná i pro lepení papírových/kartonových krabic  </t>
  </si>
  <si>
    <t xml:space="preserve">lepící páska čirá, šíře pásky 47-50 mm, délka pásky 50-60 m; vhodná i pro lepení papírových/kartonových krabic </t>
  </si>
  <si>
    <t>plastové samobarvicí razítko s textem - Kopie, Doporučeně, Zaplaceno, Zaúčtováno</t>
  </si>
  <si>
    <t xml:space="preserve">náhradní polštářek pro samobarvící razítko - datumovku nabízené pod položkou 539, poduška musí být v nesyceném stavu (bez barvy) </t>
  </si>
  <si>
    <t>Kalkulačka  : 14ti místný velký nakloněný displej, pohodlné plastové klávesy; základní funkce: procenta, odmocnina, změna znaménka +/- ;  zápis dvou nul (00) ; fukce Grand Total pro zobrazení celkového součtu; funkce TAX+ TAX- pro výpočty s daní ; zpětná klávesa pro snadné opravování překlepů; 4 tlačítka pro práci s pamětí napájení : solární článek se záložní baterií ( LR-44) ;  rozměry: 11,2 x 17,6 x 1,3 ( š x v x h ) ;  hmotnost :  cca 125g</t>
  </si>
  <si>
    <r>
      <t>NABÍDKOVÁ CENA V KČ BEZ DPH ZA 36 MĚSÍCŮ (</t>
    </r>
    <r>
      <rPr>
        <i/>
        <sz val="11"/>
        <color theme="1"/>
        <rFont val="Calibri"/>
        <family val="2"/>
        <charset val="238"/>
        <scheme val="minor"/>
      </rPr>
      <t>HODNOTÍCÍ KRITÉRIUM</t>
    </r>
    <r>
      <rPr>
        <sz val="11"/>
        <color theme="1"/>
        <rFont val="Calibri"/>
        <family val="2"/>
        <charset val="238"/>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</si>
</sst>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č&quot;_-;\-* #,##0.00\ &quot;Kč&quot;_-;_-* &quot;-&quot;??\ &quot;Kč&quot;_-;_-@_-"/>
    <numFmt numFmtId="164" formatCode="#,##0.00\ &quot;Kč&quot;"/>
    <numFmt numFmtId="165" formatCode="#,##0_ ;\-#,##0\ "/>
  </numFmts>
  <fonts count="13" x14ac:knownFonts="1">
    <font>
      <sz val="11"/>
      <color theme="1"/>
      <name val="Calibri"/>
      <family val="2"/>
      <charset val="238"/>
      <scheme val="minor"/>
    </font>
    <font>
      <sz val="11"/>
      <color theme="1"/>
      <name val="Calibri"/>
      <family val="2"/>
      <charset val="238"/>
      <scheme val="minor"/>
    </font>
    <font>
      <sz val="11"/>
      <color rgb="FF006100"/>
      <name val="Calibri"/>
      <family val="2"/>
      <charset val="238"/>
      <scheme val="minor"/>
    </font>
    <font>
      <sz val="11"/>
      <name val="Calibri"/>
      <family val="2"/>
      <charset val="238"/>
      <scheme val="minor"/>
    </font>
    <font>
      <sz val="11"/>
      <name val="Calibri"/>
      <family val="2"/>
      <charset val="238"/>
    </font>
    <font>
      <sz val="10"/>
      <color indexed="8"/>
      <name val="Arial"/>
      <family val="2"/>
      <charset val="238"/>
    </font>
    <font>
      <i/>
      <sz val="11"/>
      <color theme="1"/>
      <name val="Calibri"/>
      <family val="2"/>
      <charset val="238"/>
      <scheme val="minor"/>
    </font>
    <font>
      <b/>
      <sz val="12"/>
      <name val="Calibri"/>
      <family val="2"/>
      <charset val="238"/>
    </font>
    <font>
      <b/>
      <sz val="11"/>
      <name val="Calibri"/>
      <family val="2"/>
      <charset val="238"/>
    </font>
    <font>
      <b/>
      <i/>
      <sz val="11"/>
      <name val="Calibri"/>
      <family val="2"/>
      <charset val="238"/>
    </font>
    <font>
      <b/>
      <sz val="11"/>
      <color theme="1"/>
      <name val="Calibri"/>
      <family val="2"/>
      <charset val="238"/>
      <scheme val="minor"/>
    </font>
    <font>
      <b/>
      <i/>
      <sz val="11"/>
      <color theme="1"/>
      <name val="Calibri"/>
      <family val="2"/>
      <charset val="238"/>
    </font>
    <font>
      <sz val="11"/>
      <color theme="1"/>
      <name val="Calibri"/>
      <family val="2"/>
      <charset val="238"/>
    </font>
  </fonts>
  <fills count="5">
    <fill>
      <patternFill patternType="none"/>
    </fill>
    <fill>
      <patternFill patternType="gray125"/>
    </fill>
    <fill>
      <patternFill patternType="solid">
        <fgColor rgb="FFC6EFCE"/>
      </patternFill>
    </fill>
    <fill>
      <patternFill patternType="solid">
        <fgColor rgb="FFFFFF00"/>
        <bgColor indexed="64"/>
      </patternFill>
    </fill>
    <fill>
      <patternFill patternType="solid">
        <fgColor theme="5" tint="0.79998168889431442"/>
        <bgColor indexed="64"/>
      </patternFill>
    </fill>
  </fills>
  <borders count="13">
    <border>
      <left/>
      <right/>
      <top/>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0" fontId="2" fillId="2" borderId="0" applyNumberFormat="0" applyBorder="0" applyAlignment="0" applyProtection="0"/>
    <xf numFmtId="0" fontId="5" fillId="0" borderId="0"/>
  </cellStyleXfs>
  <cellXfs count="45">
    <xf numFmtId="0" fontId="0" fillId="0" borderId="0" xfId="0"/>
    <xf numFmtId="0" fontId="3" fillId="0" borderId="6" xfId="2" applyFont="1" applyFill="1" applyBorder="1" applyAlignment="1">
      <alignment horizontal="left" vertical="center" wrapText="1"/>
    </xf>
    <xf numFmtId="0" fontId="3" fillId="0" borderId="7" xfId="2" applyFont="1" applyFill="1" applyBorder="1" applyAlignment="1">
      <alignment horizontal="left" vertical="center" wrapText="1"/>
    </xf>
    <xf numFmtId="0" fontId="3" fillId="0" borderId="7" xfId="2" applyFont="1" applyFill="1" applyBorder="1" applyAlignment="1">
      <alignment vertical="center" wrapText="1"/>
    </xf>
    <xf numFmtId="0" fontId="3" fillId="0" borderId="7" xfId="2" applyFont="1" applyFill="1" applyBorder="1" applyAlignment="1">
      <alignment horizontal="left" vertical="top" wrapText="1"/>
    </xf>
    <xf numFmtId="0" fontId="3" fillId="0" borderId="7" xfId="2" applyFont="1" applyFill="1" applyBorder="1" applyAlignment="1">
      <alignment wrapText="1"/>
    </xf>
    <xf numFmtId="49" fontId="3" fillId="0" borderId="7" xfId="2" applyNumberFormat="1" applyFont="1" applyFill="1" applyBorder="1" applyAlignment="1">
      <alignment horizontal="left" vertical="center" wrapText="1"/>
    </xf>
    <xf numFmtId="0" fontId="4" fillId="0" borderId="7" xfId="0" applyFont="1" applyBorder="1" applyAlignment="1">
      <alignment vertical="center" wrapText="1"/>
    </xf>
    <xf numFmtId="0" fontId="3" fillId="0" borderId="7" xfId="0" applyFont="1" applyBorder="1" applyAlignment="1">
      <alignment vertical="center" wrapText="1"/>
    </xf>
    <xf numFmtId="0" fontId="0" fillId="0" borderId="0" xfId="0" applyAlignment="1">
      <alignment vertical="center"/>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 xfId="0" applyFont="1" applyBorder="1" applyAlignment="1">
      <alignment horizontal="center" vertical="center" wrapText="1"/>
    </xf>
    <xf numFmtId="164" fontId="7" fillId="3" borderId="3" xfId="0" applyNumberFormat="1" applyFont="1" applyFill="1" applyBorder="1" applyAlignment="1">
      <alignment horizontal="center" vertical="center" wrapText="1"/>
    </xf>
    <xf numFmtId="4" fontId="7" fillId="0" borderId="3" xfId="0" applyNumberFormat="1" applyFont="1" applyBorder="1" applyAlignment="1">
      <alignment horizontal="center" vertical="center" wrapText="1"/>
    </xf>
    <xf numFmtId="0" fontId="8" fillId="0" borderId="4" xfId="0" applyFont="1" applyBorder="1" applyAlignment="1">
      <alignment horizontal="center" vertical="center"/>
    </xf>
    <xf numFmtId="0" fontId="4" fillId="0" borderId="6" xfId="0" applyFont="1" applyBorder="1" applyAlignment="1">
      <alignment horizontal="center" vertical="center" wrapText="1"/>
    </xf>
    <xf numFmtId="0" fontId="8" fillId="0" borderId="8" xfId="0" applyFont="1" applyBorder="1" applyAlignment="1">
      <alignment horizontal="center" vertical="center"/>
    </xf>
    <xf numFmtId="0" fontId="4" fillId="0" borderId="7" xfId="0" applyFont="1" applyBorder="1" applyAlignment="1">
      <alignment horizontal="center" vertical="center" wrapText="1"/>
    </xf>
    <xf numFmtId="0" fontId="3" fillId="0" borderId="7" xfId="0" applyFont="1" applyBorder="1" applyAlignment="1">
      <alignment horizontal="center" vertical="center" wrapText="1"/>
    </xf>
    <xf numFmtId="1" fontId="3" fillId="0" borderId="7" xfId="0" applyNumberFormat="1" applyFont="1" applyBorder="1" applyAlignment="1">
      <alignment horizontal="center" vertical="center" wrapText="1"/>
    </xf>
    <xf numFmtId="0" fontId="9" fillId="0" borderId="5" xfId="0" applyFont="1" applyBorder="1" applyAlignment="1">
      <alignment vertical="center" wrapText="1"/>
    </xf>
    <xf numFmtId="165" fontId="3" fillId="0" borderId="7" xfId="1" applyNumberFormat="1" applyFont="1" applyFill="1" applyBorder="1" applyAlignment="1">
      <alignment horizontal="center" vertical="center" wrapText="1"/>
    </xf>
    <xf numFmtId="0" fontId="9" fillId="0" borderId="9" xfId="0" applyFont="1" applyBorder="1" applyAlignment="1">
      <alignment vertical="center" wrapText="1"/>
    </xf>
    <xf numFmtId="0" fontId="3" fillId="0" borderId="7" xfId="0" applyFont="1" applyBorder="1" applyAlignment="1">
      <alignment horizontal="center" vertical="center"/>
    </xf>
    <xf numFmtId="0" fontId="3" fillId="0" borderId="7" xfId="0" applyFont="1" applyBorder="1" applyAlignment="1">
      <alignment wrapText="1"/>
    </xf>
    <xf numFmtId="0" fontId="4" fillId="0" borderId="10" xfId="3" applyFont="1" applyBorder="1" applyAlignment="1">
      <alignment wrapText="1"/>
    </xf>
    <xf numFmtId="0" fontId="3" fillId="0" borderId="7" xfId="0" applyFont="1" applyBorder="1" applyAlignment="1">
      <alignment horizontal="left" wrapText="1"/>
    </xf>
    <xf numFmtId="0" fontId="9" fillId="0" borderId="7" xfId="0" applyFont="1" applyBorder="1" applyAlignment="1">
      <alignment vertical="center" wrapText="1"/>
    </xf>
    <xf numFmtId="0" fontId="10" fillId="0" borderId="0" xfId="0" applyFont="1"/>
    <xf numFmtId="0" fontId="11" fillId="0" borderId="9" xfId="0" applyFont="1" applyBorder="1" applyAlignment="1">
      <alignment vertical="center" wrapText="1"/>
    </xf>
    <xf numFmtId="0" fontId="12" fillId="0" borderId="7" xfId="0" applyFont="1" applyBorder="1" applyAlignment="1">
      <alignment horizontal="center" vertical="center" wrapText="1"/>
    </xf>
    <xf numFmtId="165" fontId="0" fillId="0" borderId="7" xfId="1" applyNumberFormat="1" applyFont="1" applyFill="1" applyBorder="1" applyAlignment="1">
      <alignment horizontal="center" vertical="center" wrapText="1"/>
    </xf>
    <xf numFmtId="0" fontId="0" fillId="4" borderId="11" xfId="0" applyFill="1" applyBorder="1" applyAlignment="1">
      <alignment horizontal="center" vertical="center" wrapText="1"/>
    </xf>
    <xf numFmtId="0" fontId="0" fillId="4" borderId="12" xfId="0" applyFill="1" applyBorder="1" applyAlignment="1">
      <alignment horizontal="center" vertical="center" wrapText="1"/>
    </xf>
    <xf numFmtId="164" fontId="3" fillId="3" borderId="6" xfId="2" applyNumberFormat="1" applyFont="1" applyFill="1" applyBorder="1" applyAlignment="1">
      <alignment horizontal="center" vertical="center"/>
    </xf>
    <xf numFmtId="164" fontId="3" fillId="0" borderId="6" xfId="2" applyNumberFormat="1" applyFont="1" applyFill="1" applyBorder="1" applyAlignment="1">
      <alignment horizontal="center" vertical="center"/>
    </xf>
    <xf numFmtId="164" fontId="3" fillId="0" borderId="6" xfId="1" applyNumberFormat="1" applyFont="1" applyFill="1" applyBorder="1" applyAlignment="1">
      <alignment horizontal="center" vertical="center" wrapText="1"/>
    </xf>
    <xf numFmtId="164" fontId="3" fillId="3" borderId="7" xfId="2" applyNumberFormat="1" applyFont="1" applyFill="1" applyBorder="1" applyAlignment="1">
      <alignment horizontal="center" vertical="center"/>
    </xf>
    <xf numFmtId="164" fontId="3" fillId="0" borderId="7" xfId="2" applyNumberFormat="1" applyFont="1" applyFill="1" applyBorder="1" applyAlignment="1">
      <alignment horizontal="center" vertical="center"/>
    </xf>
    <xf numFmtId="164" fontId="3" fillId="0" borderId="7" xfId="1" applyNumberFormat="1" applyFont="1" applyFill="1" applyBorder="1" applyAlignment="1">
      <alignment horizontal="center" vertical="center" wrapText="1"/>
    </xf>
    <xf numFmtId="164" fontId="3" fillId="0" borderId="7" xfId="1" applyNumberFormat="1" applyFont="1" applyBorder="1" applyAlignment="1">
      <alignment horizontal="center" vertical="center"/>
    </xf>
    <xf numFmtId="164" fontId="0" fillId="4" borderId="3" xfId="0" applyNumberFormat="1" applyFill="1" applyBorder="1"/>
    <xf numFmtId="164" fontId="0" fillId="0" borderId="3" xfId="0" applyNumberFormat="1" applyBorder="1"/>
  </cellXfs>
  <cellStyles count="4">
    <cellStyle name="Měna" xfId="1" builtinId="4"/>
    <cellStyle name="Normální" xfId="0" builtinId="0"/>
    <cellStyle name="Normální_List1" xfId="3" xr:uid="{31775117-E0E1-4E65-ACAF-1BEC0EFE8728}"/>
    <cellStyle name="Správně" xfId="2" builtinId="26"/>
  </cellStyles>
  <dxfs count="176">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
      <fill>
        <patternFill>
          <bgColor rgb="FFFFFF99"/>
        </patternFill>
      </fill>
    </dxf>
    <dxf>
      <fill>
        <patternFill>
          <bgColor theme="3" tint="0.79998168889431442"/>
        </patternFill>
      </fill>
    </dxf>
    <dxf>
      <fill>
        <patternFill>
          <bgColor theme="9" tint="0.39994506668294322"/>
        </patternFill>
      </fill>
    </dxf>
    <dxf>
      <fill>
        <patternFill>
          <bgColor theme="6"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A8AA6-B752-4888-913B-17FE6D46F350}">
  <dimension ref="A1:L735"/>
  <sheetViews>
    <sheetView tabSelected="1" workbookViewId="0">
      <selection activeCell="C4" sqref="C4"/>
    </sheetView>
  </sheetViews>
  <sheetFormatPr defaultRowHeight="15" x14ac:dyDescent="0.25"/>
  <cols>
    <col min="1" max="1" width="14" customWidth="1"/>
    <col min="2" max="2" width="17.28515625" customWidth="1"/>
    <col min="3" max="3" width="48.85546875" customWidth="1"/>
    <col min="4" max="4" width="25.7109375" customWidth="1"/>
    <col min="6" max="6" width="13.140625" customWidth="1"/>
    <col min="7" max="7" width="25.7109375" customWidth="1"/>
    <col min="8" max="8" width="17.140625" customWidth="1"/>
    <col min="9" max="9" width="19.7109375" customWidth="1"/>
    <col min="10" max="10" width="15.5703125" customWidth="1"/>
    <col min="11" max="11" width="27" customWidth="1"/>
    <col min="12" max="12" width="27.28515625" customWidth="1"/>
  </cols>
  <sheetData>
    <row r="1" spans="1:12" ht="15.75" thickBot="1" x14ac:dyDescent="0.3">
      <c r="A1" s="30" t="s">
        <v>808</v>
      </c>
    </row>
    <row r="2" spans="1:12" ht="63.75" thickBot="1" x14ac:dyDescent="0.3">
      <c r="A2" s="10" t="s">
        <v>0</v>
      </c>
      <c r="B2" s="10" t="s">
        <v>1</v>
      </c>
      <c r="C2" s="10" t="s">
        <v>2</v>
      </c>
      <c r="D2" s="10" t="s">
        <v>809</v>
      </c>
      <c r="E2" s="11" t="s">
        <v>3</v>
      </c>
      <c r="F2" s="12" t="s">
        <v>801</v>
      </c>
      <c r="G2" s="13" t="s">
        <v>805</v>
      </c>
      <c r="H2" s="14" t="s">
        <v>802</v>
      </c>
      <c r="I2" s="11" t="s">
        <v>803</v>
      </c>
      <c r="J2" s="13" t="s">
        <v>804</v>
      </c>
      <c r="K2" s="15" t="s">
        <v>806</v>
      </c>
      <c r="L2" s="15" t="s">
        <v>807</v>
      </c>
    </row>
    <row r="3" spans="1:12" ht="60" x14ac:dyDescent="0.25">
      <c r="A3" s="16">
        <v>1</v>
      </c>
      <c r="B3" s="22" t="s">
        <v>4</v>
      </c>
      <c r="C3" s="1" t="s">
        <v>5</v>
      </c>
      <c r="D3" s="17" t="s">
        <v>813</v>
      </c>
      <c r="E3" s="17" t="s">
        <v>6</v>
      </c>
      <c r="F3" s="17" t="s">
        <v>7</v>
      </c>
      <c r="G3" s="23">
        <v>2000</v>
      </c>
      <c r="H3" s="36">
        <v>0</v>
      </c>
      <c r="I3" s="37">
        <f>+J3-H3</f>
        <v>0</v>
      </c>
      <c r="J3" s="38">
        <f>+H3*1.21</f>
        <v>0</v>
      </c>
      <c r="K3" s="38">
        <f>+H3*G3</f>
        <v>0</v>
      </c>
      <c r="L3" s="38">
        <f>+J3*G3</f>
        <v>0</v>
      </c>
    </row>
    <row r="4" spans="1:12" ht="45" x14ac:dyDescent="0.25">
      <c r="A4" s="18">
        <f>+A3+1</f>
        <v>2</v>
      </c>
      <c r="B4" s="24" t="s">
        <v>4</v>
      </c>
      <c r="C4" s="2" t="s">
        <v>8</v>
      </c>
      <c r="D4" s="17" t="s">
        <v>813</v>
      </c>
      <c r="E4" s="19" t="s">
        <v>6</v>
      </c>
      <c r="F4" s="19" t="s">
        <v>7</v>
      </c>
      <c r="G4" s="23">
        <v>9700</v>
      </c>
      <c r="H4" s="39">
        <v>0</v>
      </c>
      <c r="I4" s="40">
        <f>+J4-H4</f>
        <v>0</v>
      </c>
      <c r="J4" s="41">
        <f>+H4*1.21</f>
        <v>0</v>
      </c>
      <c r="K4" s="42">
        <f>+H4*G4</f>
        <v>0</v>
      </c>
      <c r="L4" s="42">
        <f>+J4*G4</f>
        <v>0</v>
      </c>
    </row>
    <row r="5" spans="1:12" ht="75" x14ac:dyDescent="0.25">
      <c r="A5" s="18">
        <f t="shared" ref="A5:A68" si="0">+A4+1</f>
        <v>3</v>
      </c>
      <c r="B5" s="24" t="s">
        <v>4</v>
      </c>
      <c r="C5" s="2" t="s">
        <v>9</v>
      </c>
      <c r="D5" s="17" t="s">
        <v>813</v>
      </c>
      <c r="E5" s="19" t="s">
        <v>6</v>
      </c>
      <c r="F5" s="19" t="s">
        <v>7</v>
      </c>
      <c r="G5" s="23">
        <v>500</v>
      </c>
      <c r="H5" s="39">
        <v>0</v>
      </c>
      <c r="I5" s="40">
        <f t="shared" ref="I5:I68" si="1">+J5-H5</f>
        <v>0</v>
      </c>
      <c r="J5" s="41">
        <f t="shared" ref="J5:J68" si="2">+H5*1.21</f>
        <v>0</v>
      </c>
      <c r="K5" s="42">
        <f t="shared" ref="K5:K68" si="3">+H5*G5</f>
        <v>0</v>
      </c>
      <c r="L5" s="42">
        <f t="shared" ref="L5:L68" si="4">+J5*G5</f>
        <v>0</v>
      </c>
    </row>
    <row r="6" spans="1:12" ht="45" x14ac:dyDescent="0.25">
      <c r="A6" s="18">
        <f t="shared" si="0"/>
        <v>4</v>
      </c>
      <c r="B6" s="24" t="s">
        <v>4</v>
      </c>
      <c r="C6" s="2" t="s">
        <v>10</v>
      </c>
      <c r="D6" s="17" t="s">
        <v>813</v>
      </c>
      <c r="E6" s="19" t="s">
        <v>6</v>
      </c>
      <c r="F6" s="20" t="s">
        <v>11</v>
      </c>
      <c r="G6" s="23">
        <v>900</v>
      </c>
      <c r="H6" s="39">
        <v>0</v>
      </c>
      <c r="I6" s="40">
        <f t="shared" si="1"/>
        <v>0</v>
      </c>
      <c r="J6" s="41">
        <f t="shared" si="2"/>
        <v>0</v>
      </c>
      <c r="K6" s="42">
        <f t="shared" si="3"/>
        <v>0</v>
      </c>
      <c r="L6" s="42">
        <f t="shared" si="4"/>
        <v>0</v>
      </c>
    </row>
    <row r="7" spans="1:12" ht="45" x14ac:dyDescent="0.25">
      <c r="A7" s="18">
        <f t="shared" si="0"/>
        <v>5</v>
      </c>
      <c r="B7" s="24" t="s">
        <v>4</v>
      </c>
      <c r="C7" s="2" t="s">
        <v>12</v>
      </c>
      <c r="D7" s="17" t="s">
        <v>813</v>
      </c>
      <c r="E7" s="19" t="s">
        <v>6</v>
      </c>
      <c r="F7" s="20" t="s">
        <v>11</v>
      </c>
      <c r="G7" s="23">
        <v>1000</v>
      </c>
      <c r="H7" s="39">
        <v>0</v>
      </c>
      <c r="I7" s="40">
        <f t="shared" si="1"/>
        <v>0</v>
      </c>
      <c r="J7" s="41">
        <f t="shared" si="2"/>
        <v>0</v>
      </c>
      <c r="K7" s="42">
        <f t="shared" si="3"/>
        <v>0</v>
      </c>
      <c r="L7" s="42">
        <f t="shared" si="4"/>
        <v>0</v>
      </c>
    </row>
    <row r="8" spans="1:12" ht="45" x14ac:dyDescent="0.25">
      <c r="A8" s="18">
        <f t="shared" si="0"/>
        <v>6</v>
      </c>
      <c r="B8" s="24" t="s">
        <v>4</v>
      </c>
      <c r="C8" s="2" t="s">
        <v>13</v>
      </c>
      <c r="D8" s="17" t="s">
        <v>813</v>
      </c>
      <c r="E8" s="19" t="s">
        <v>6</v>
      </c>
      <c r="F8" s="20" t="s">
        <v>7</v>
      </c>
      <c r="G8" s="23">
        <v>4000</v>
      </c>
      <c r="H8" s="39">
        <v>0</v>
      </c>
      <c r="I8" s="40">
        <f t="shared" si="1"/>
        <v>0</v>
      </c>
      <c r="J8" s="41">
        <f t="shared" si="2"/>
        <v>0</v>
      </c>
      <c r="K8" s="42">
        <f t="shared" si="3"/>
        <v>0</v>
      </c>
      <c r="L8" s="42">
        <f t="shared" si="4"/>
        <v>0</v>
      </c>
    </row>
    <row r="9" spans="1:12" ht="45" x14ac:dyDescent="0.25">
      <c r="A9" s="18">
        <f t="shared" si="0"/>
        <v>7</v>
      </c>
      <c r="B9" s="24" t="s">
        <v>4</v>
      </c>
      <c r="C9" s="2" t="s">
        <v>14</v>
      </c>
      <c r="D9" s="17" t="s">
        <v>813</v>
      </c>
      <c r="E9" s="19" t="s">
        <v>6</v>
      </c>
      <c r="F9" s="19" t="s">
        <v>7</v>
      </c>
      <c r="G9" s="23">
        <v>6000</v>
      </c>
      <c r="H9" s="39">
        <v>0</v>
      </c>
      <c r="I9" s="40">
        <f t="shared" si="1"/>
        <v>0</v>
      </c>
      <c r="J9" s="41">
        <f t="shared" si="2"/>
        <v>0</v>
      </c>
      <c r="K9" s="42">
        <f t="shared" si="3"/>
        <v>0</v>
      </c>
      <c r="L9" s="42">
        <f t="shared" si="4"/>
        <v>0</v>
      </c>
    </row>
    <row r="10" spans="1:12" ht="45" x14ac:dyDescent="0.25">
      <c r="A10" s="18">
        <f t="shared" si="0"/>
        <v>8</v>
      </c>
      <c r="B10" s="24" t="s">
        <v>4</v>
      </c>
      <c r="C10" s="2" t="s">
        <v>15</v>
      </c>
      <c r="D10" s="17" t="s">
        <v>813</v>
      </c>
      <c r="E10" s="19" t="s">
        <v>6</v>
      </c>
      <c r="F10" s="19" t="s">
        <v>7</v>
      </c>
      <c r="G10" s="23">
        <v>11100</v>
      </c>
      <c r="H10" s="39">
        <v>0</v>
      </c>
      <c r="I10" s="40">
        <f t="shared" si="1"/>
        <v>0</v>
      </c>
      <c r="J10" s="41">
        <f t="shared" si="2"/>
        <v>0</v>
      </c>
      <c r="K10" s="42">
        <f t="shared" si="3"/>
        <v>0</v>
      </c>
      <c r="L10" s="42">
        <f t="shared" si="4"/>
        <v>0</v>
      </c>
    </row>
    <row r="11" spans="1:12" ht="75" x14ac:dyDescent="0.25">
      <c r="A11" s="18">
        <f t="shared" si="0"/>
        <v>9</v>
      </c>
      <c r="B11" s="24" t="s">
        <v>4</v>
      </c>
      <c r="C11" s="2" t="s">
        <v>16</v>
      </c>
      <c r="D11" s="17" t="s">
        <v>813</v>
      </c>
      <c r="E11" s="19" t="s">
        <v>6</v>
      </c>
      <c r="F11" s="19" t="s">
        <v>7</v>
      </c>
      <c r="G11" s="23">
        <v>600</v>
      </c>
      <c r="H11" s="39">
        <v>0</v>
      </c>
      <c r="I11" s="40">
        <f t="shared" si="1"/>
        <v>0</v>
      </c>
      <c r="J11" s="41">
        <f t="shared" si="2"/>
        <v>0</v>
      </c>
      <c r="K11" s="42">
        <f t="shared" si="3"/>
        <v>0</v>
      </c>
      <c r="L11" s="42">
        <f t="shared" si="4"/>
        <v>0</v>
      </c>
    </row>
    <row r="12" spans="1:12" ht="45" x14ac:dyDescent="0.25">
      <c r="A12" s="18">
        <f t="shared" si="0"/>
        <v>10</v>
      </c>
      <c r="B12" s="24" t="s">
        <v>4</v>
      </c>
      <c r="C12" s="2" t="s">
        <v>17</v>
      </c>
      <c r="D12" s="17" t="s">
        <v>813</v>
      </c>
      <c r="E12" s="19" t="s">
        <v>6</v>
      </c>
      <c r="F12" s="19" t="s">
        <v>7</v>
      </c>
      <c r="G12" s="23">
        <v>5</v>
      </c>
      <c r="H12" s="39">
        <v>0</v>
      </c>
      <c r="I12" s="40">
        <f t="shared" si="1"/>
        <v>0</v>
      </c>
      <c r="J12" s="41">
        <f t="shared" si="2"/>
        <v>0</v>
      </c>
      <c r="K12" s="42">
        <f t="shared" si="3"/>
        <v>0</v>
      </c>
      <c r="L12" s="42">
        <f t="shared" si="4"/>
        <v>0</v>
      </c>
    </row>
    <row r="13" spans="1:12" ht="45" x14ac:dyDescent="0.25">
      <c r="A13" s="18">
        <f t="shared" si="0"/>
        <v>11</v>
      </c>
      <c r="B13" s="24" t="s">
        <v>4</v>
      </c>
      <c r="C13" s="3" t="s">
        <v>18</v>
      </c>
      <c r="D13" s="17" t="s">
        <v>813</v>
      </c>
      <c r="E13" s="19" t="s">
        <v>6</v>
      </c>
      <c r="F13" s="19" t="s">
        <v>11</v>
      </c>
      <c r="G13" s="23">
        <v>1750</v>
      </c>
      <c r="H13" s="39">
        <v>0</v>
      </c>
      <c r="I13" s="40">
        <f t="shared" si="1"/>
        <v>0</v>
      </c>
      <c r="J13" s="41">
        <f t="shared" si="2"/>
        <v>0</v>
      </c>
      <c r="K13" s="42">
        <f t="shared" si="3"/>
        <v>0</v>
      </c>
      <c r="L13" s="42">
        <f t="shared" si="4"/>
        <v>0</v>
      </c>
    </row>
    <row r="14" spans="1:12" ht="45" x14ac:dyDescent="0.25">
      <c r="A14" s="18">
        <f t="shared" si="0"/>
        <v>12</v>
      </c>
      <c r="B14" s="24" t="s">
        <v>4</v>
      </c>
      <c r="C14" s="3" t="s">
        <v>19</v>
      </c>
      <c r="D14" s="17" t="s">
        <v>813</v>
      </c>
      <c r="E14" s="19" t="s">
        <v>6</v>
      </c>
      <c r="F14" s="19" t="s">
        <v>11</v>
      </c>
      <c r="G14" s="23">
        <v>5000</v>
      </c>
      <c r="H14" s="39">
        <v>0</v>
      </c>
      <c r="I14" s="40">
        <f t="shared" si="1"/>
        <v>0</v>
      </c>
      <c r="J14" s="41">
        <f t="shared" si="2"/>
        <v>0</v>
      </c>
      <c r="K14" s="42">
        <f t="shared" si="3"/>
        <v>0</v>
      </c>
      <c r="L14" s="42">
        <f t="shared" si="4"/>
        <v>0</v>
      </c>
    </row>
    <row r="15" spans="1:12" ht="45" x14ac:dyDescent="0.25">
      <c r="A15" s="18">
        <f t="shared" si="0"/>
        <v>13</v>
      </c>
      <c r="B15" s="24" t="s">
        <v>4</v>
      </c>
      <c r="C15" s="3" t="s">
        <v>20</v>
      </c>
      <c r="D15" s="17" t="s">
        <v>813</v>
      </c>
      <c r="E15" s="19" t="s">
        <v>6</v>
      </c>
      <c r="F15" s="19" t="s">
        <v>11</v>
      </c>
      <c r="G15" s="23">
        <v>2650</v>
      </c>
      <c r="H15" s="39">
        <v>0</v>
      </c>
      <c r="I15" s="40">
        <f t="shared" si="1"/>
        <v>0</v>
      </c>
      <c r="J15" s="41">
        <f t="shared" si="2"/>
        <v>0</v>
      </c>
      <c r="K15" s="42">
        <f t="shared" si="3"/>
        <v>0</v>
      </c>
      <c r="L15" s="42">
        <f t="shared" si="4"/>
        <v>0</v>
      </c>
    </row>
    <row r="16" spans="1:12" ht="45" x14ac:dyDescent="0.25">
      <c r="A16" s="18">
        <f t="shared" si="0"/>
        <v>14</v>
      </c>
      <c r="B16" s="24" t="s">
        <v>4</v>
      </c>
      <c r="C16" s="3" t="s">
        <v>21</v>
      </c>
      <c r="D16" s="17" t="s">
        <v>813</v>
      </c>
      <c r="E16" s="19" t="s">
        <v>6</v>
      </c>
      <c r="F16" s="19" t="s">
        <v>11</v>
      </c>
      <c r="G16" s="23">
        <v>8200</v>
      </c>
      <c r="H16" s="39">
        <v>0</v>
      </c>
      <c r="I16" s="40">
        <f t="shared" si="1"/>
        <v>0</v>
      </c>
      <c r="J16" s="41">
        <f t="shared" si="2"/>
        <v>0</v>
      </c>
      <c r="K16" s="42">
        <f t="shared" si="3"/>
        <v>0</v>
      </c>
      <c r="L16" s="42">
        <f t="shared" si="4"/>
        <v>0</v>
      </c>
    </row>
    <row r="17" spans="1:12" ht="45" x14ac:dyDescent="0.25">
      <c r="A17" s="18">
        <f t="shared" si="0"/>
        <v>15</v>
      </c>
      <c r="B17" s="24" t="s">
        <v>4</v>
      </c>
      <c r="C17" s="3" t="s">
        <v>22</v>
      </c>
      <c r="D17" s="17" t="s">
        <v>813</v>
      </c>
      <c r="E17" s="19" t="s">
        <v>6</v>
      </c>
      <c r="F17" s="19" t="s">
        <v>11</v>
      </c>
      <c r="G17" s="23">
        <v>3700</v>
      </c>
      <c r="H17" s="39">
        <v>0</v>
      </c>
      <c r="I17" s="40">
        <f t="shared" si="1"/>
        <v>0</v>
      </c>
      <c r="J17" s="41">
        <f t="shared" si="2"/>
        <v>0</v>
      </c>
      <c r="K17" s="42">
        <f t="shared" si="3"/>
        <v>0</v>
      </c>
      <c r="L17" s="42">
        <f t="shared" si="4"/>
        <v>0</v>
      </c>
    </row>
    <row r="18" spans="1:12" ht="45" x14ac:dyDescent="0.25">
      <c r="A18" s="18">
        <f t="shared" si="0"/>
        <v>16</v>
      </c>
      <c r="B18" s="24" t="s">
        <v>4</v>
      </c>
      <c r="C18" s="3" t="s">
        <v>23</v>
      </c>
      <c r="D18" s="17" t="s">
        <v>813</v>
      </c>
      <c r="E18" s="19" t="s">
        <v>6</v>
      </c>
      <c r="F18" s="19" t="s">
        <v>11</v>
      </c>
      <c r="G18" s="23">
        <v>5</v>
      </c>
      <c r="H18" s="39">
        <v>0</v>
      </c>
      <c r="I18" s="40">
        <f t="shared" si="1"/>
        <v>0</v>
      </c>
      <c r="J18" s="41">
        <f t="shared" si="2"/>
        <v>0</v>
      </c>
      <c r="K18" s="42">
        <f t="shared" si="3"/>
        <v>0</v>
      </c>
      <c r="L18" s="42">
        <f t="shared" si="4"/>
        <v>0</v>
      </c>
    </row>
    <row r="19" spans="1:12" ht="45" x14ac:dyDescent="0.25">
      <c r="A19" s="18">
        <f t="shared" si="0"/>
        <v>17</v>
      </c>
      <c r="B19" s="24" t="s">
        <v>4</v>
      </c>
      <c r="C19" s="3" t="s">
        <v>24</v>
      </c>
      <c r="D19" s="17" t="s">
        <v>813</v>
      </c>
      <c r="E19" s="19" t="s">
        <v>6</v>
      </c>
      <c r="F19" s="19" t="s">
        <v>11</v>
      </c>
      <c r="G19" s="23">
        <v>1250</v>
      </c>
      <c r="H19" s="39">
        <v>0</v>
      </c>
      <c r="I19" s="40">
        <f t="shared" si="1"/>
        <v>0</v>
      </c>
      <c r="J19" s="41">
        <f t="shared" si="2"/>
        <v>0</v>
      </c>
      <c r="K19" s="42">
        <f t="shared" si="3"/>
        <v>0</v>
      </c>
      <c r="L19" s="42">
        <f t="shared" si="4"/>
        <v>0</v>
      </c>
    </row>
    <row r="20" spans="1:12" ht="45" x14ac:dyDescent="0.25">
      <c r="A20" s="18">
        <f t="shared" si="0"/>
        <v>18</v>
      </c>
      <c r="B20" s="24" t="s">
        <v>4</v>
      </c>
      <c r="C20" s="3" t="s">
        <v>25</v>
      </c>
      <c r="D20" s="17" t="s">
        <v>813</v>
      </c>
      <c r="E20" s="19" t="s">
        <v>6</v>
      </c>
      <c r="F20" s="19" t="s">
        <v>11</v>
      </c>
      <c r="G20" s="23">
        <v>700</v>
      </c>
      <c r="H20" s="39">
        <v>0</v>
      </c>
      <c r="I20" s="40">
        <f t="shared" si="1"/>
        <v>0</v>
      </c>
      <c r="J20" s="41">
        <f t="shared" si="2"/>
        <v>0</v>
      </c>
      <c r="K20" s="42">
        <f t="shared" si="3"/>
        <v>0</v>
      </c>
      <c r="L20" s="42">
        <f t="shared" si="4"/>
        <v>0</v>
      </c>
    </row>
    <row r="21" spans="1:12" ht="45" x14ac:dyDescent="0.25">
      <c r="A21" s="18">
        <f t="shared" si="0"/>
        <v>19</v>
      </c>
      <c r="B21" s="24" t="s">
        <v>4</v>
      </c>
      <c r="C21" s="3" t="s">
        <v>26</v>
      </c>
      <c r="D21" s="19" t="s">
        <v>816</v>
      </c>
      <c r="E21" s="19" t="s">
        <v>27</v>
      </c>
      <c r="F21" s="19">
        <v>50</v>
      </c>
      <c r="G21" s="23">
        <v>250</v>
      </c>
      <c r="H21" s="39">
        <v>0</v>
      </c>
      <c r="I21" s="40">
        <f t="shared" si="1"/>
        <v>0</v>
      </c>
      <c r="J21" s="41">
        <f t="shared" si="2"/>
        <v>0</v>
      </c>
      <c r="K21" s="42">
        <f t="shared" si="3"/>
        <v>0</v>
      </c>
      <c r="L21" s="42">
        <f t="shared" si="4"/>
        <v>0</v>
      </c>
    </row>
    <row r="22" spans="1:12" ht="45" x14ac:dyDescent="0.25">
      <c r="A22" s="18">
        <f t="shared" si="0"/>
        <v>20</v>
      </c>
      <c r="B22" s="24" t="s">
        <v>4</v>
      </c>
      <c r="C22" s="3" t="s">
        <v>28</v>
      </c>
      <c r="D22" s="19" t="s">
        <v>816</v>
      </c>
      <c r="E22" s="19" t="s">
        <v>27</v>
      </c>
      <c r="F22" s="19">
        <v>100</v>
      </c>
      <c r="G22" s="23">
        <v>20</v>
      </c>
      <c r="H22" s="39">
        <v>0</v>
      </c>
      <c r="I22" s="40">
        <f t="shared" si="1"/>
        <v>0</v>
      </c>
      <c r="J22" s="41">
        <f t="shared" si="2"/>
        <v>0</v>
      </c>
      <c r="K22" s="42">
        <f t="shared" si="3"/>
        <v>0</v>
      </c>
      <c r="L22" s="42">
        <f t="shared" si="4"/>
        <v>0</v>
      </c>
    </row>
    <row r="23" spans="1:12" ht="45" x14ac:dyDescent="0.25">
      <c r="A23" s="18">
        <f t="shared" si="0"/>
        <v>21</v>
      </c>
      <c r="B23" s="24" t="s">
        <v>4</v>
      </c>
      <c r="C23" s="3" t="s">
        <v>29</v>
      </c>
      <c r="D23" s="17" t="s">
        <v>813</v>
      </c>
      <c r="E23" s="19" t="s">
        <v>6</v>
      </c>
      <c r="F23" s="19" t="s">
        <v>11</v>
      </c>
      <c r="G23" s="23">
        <v>1200</v>
      </c>
      <c r="H23" s="39">
        <v>0</v>
      </c>
      <c r="I23" s="40">
        <f t="shared" si="1"/>
        <v>0</v>
      </c>
      <c r="J23" s="41">
        <f t="shared" si="2"/>
        <v>0</v>
      </c>
      <c r="K23" s="42">
        <f t="shared" si="3"/>
        <v>0</v>
      </c>
      <c r="L23" s="42">
        <f t="shared" si="4"/>
        <v>0</v>
      </c>
    </row>
    <row r="24" spans="1:12" ht="60" x14ac:dyDescent="0.25">
      <c r="A24" s="18">
        <f t="shared" si="0"/>
        <v>22</v>
      </c>
      <c r="B24" s="24" t="s">
        <v>4</v>
      </c>
      <c r="C24" s="2" t="s">
        <v>30</v>
      </c>
      <c r="D24" s="17" t="s">
        <v>813</v>
      </c>
      <c r="E24" s="19" t="s">
        <v>6</v>
      </c>
      <c r="F24" s="19" t="s">
        <v>7</v>
      </c>
      <c r="G24" s="23">
        <v>460</v>
      </c>
      <c r="H24" s="39">
        <v>0</v>
      </c>
      <c r="I24" s="40">
        <f t="shared" si="1"/>
        <v>0</v>
      </c>
      <c r="J24" s="41">
        <f t="shared" si="2"/>
        <v>0</v>
      </c>
      <c r="K24" s="42">
        <f t="shared" si="3"/>
        <v>0</v>
      </c>
      <c r="L24" s="42">
        <f t="shared" si="4"/>
        <v>0</v>
      </c>
    </row>
    <row r="25" spans="1:12" ht="75" x14ac:dyDescent="0.25">
      <c r="A25" s="18">
        <f t="shared" si="0"/>
        <v>23</v>
      </c>
      <c r="B25" s="24" t="s">
        <v>4</v>
      </c>
      <c r="C25" s="2" t="s">
        <v>31</v>
      </c>
      <c r="D25" s="17" t="s">
        <v>813</v>
      </c>
      <c r="E25" s="19" t="s">
        <v>6</v>
      </c>
      <c r="F25" s="19" t="s">
        <v>7</v>
      </c>
      <c r="G25" s="23">
        <v>2000</v>
      </c>
      <c r="H25" s="39">
        <v>0</v>
      </c>
      <c r="I25" s="40">
        <f t="shared" si="1"/>
        <v>0</v>
      </c>
      <c r="J25" s="41">
        <f t="shared" si="2"/>
        <v>0</v>
      </c>
      <c r="K25" s="42">
        <f t="shared" si="3"/>
        <v>0</v>
      </c>
      <c r="L25" s="42">
        <f t="shared" si="4"/>
        <v>0</v>
      </c>
    </row>
    <row r="26" spans="1:12" ht="45" x14ac:dyDescent="0.25">
      <c r="A26" s="18">
        <f t="shared" si="0"/>
        <v>24</v>
      </c>
      <c r="B26" s="24" t="s">
        <v>4</v>
      </c>
      <c r="C26" s="3" t="s">
        <v>32</v>
      </c>
      <c r="D26" s="19" t="s">
        <v>823</v>
      </c>
      <c r="E26" s="19" t="s">
        <v>6</v>
      </c>
      <c r="F26" s="19" t="s">
        <v>7</v>
      </c>
      <c r="G26" s="23">
        <v>20</v>
      </c>
      <c r="H26" s="39">
        <v>0</v>
      </c>
      <c r="I26" s="40">
        <f t="shared" si="1"/>
        <v>0</v>
      </c>
      <c r="J26" s="41">
        <f t="shared" si="2"/>
        <v>0</v>
      </c>
      <c r="K26" s="42">
        <f t="shared" si="3"/>
        <v>0</v>
      </c>
      <c r="L26" s="42">
        <f t="shared" si="4"/>
        <v>0</v>
      </c>
    </row>
    <row r="27" spans="1:12" ht="45" x14ac:dyDescent="0.25">
      <c r="A27" s="18">
        <f t="shared" si="0"/>
        <v>25</v>
      </c>
      <c r="B27" s="24" t="s">
        <v>4</v>
      </c>
      <c r="C27" s="3" t="s">
        <v>33</v>
      </c>
      <c r="D27" s="19" t="s">
        <v>816</v>
      </c>
      <c r="E27" s="19" t="s">
        <v>27</v>
      </c>
      <c r="F27" s="19">
        <v>50</v>
      </c>
      <c r="G27" s="23">
        <v>5</v>
      </c>
      <c r="H27" s="39">
        <v>0</v>
      </c>
      <c r="I27" s="40">
        <f t="shared" si="1"/>
        <v>0</v>
      </c>
      <c r="J27" s="41">
        <f t="shared" si="2"/>
        <v>0</v>
      </c>
      <c r="K27" s="42">
        <f t="shared" si="3"/>
        <v>0</v>
      </c>
      <c r="L27" s="42">
        <f t="shared" si="4"/>
        <v>0</v>
      </c>
    </row>
    <row r="28" spans="1:12" ht="75" x14ac:dyDescent="0.25">
      <c r="A28" s="18">
        <f t="shared" si="0"/>
        <v>26</v>
      </c>
      <c r="B28" s="24" t="s">
        <v>34</v>
      </c>
      <c r="C28" s="2" t="s">
        <v>35</v>
      </c>
      <c r="D28" s="17" t="s">
        <v>813</v>
      </c>
      <c r="E28" s="19" t="s">
        <v>6</v>
      </c>
      <c r="F28" s="19" t="s">
        <v>7</v>
      </c>
      <c r="G28" s="23">
        <v>14000</v>
      </c>
      <c r="H28" s="39">
        <v>0</v>
      </c>
      <c r="I28" s="40">
        <f t="shared" si="1"/>
        <v>0</v>
      </c>
      <c r="J28" s="41">
        <f t="shared" si="2"/>
        <v>0</v>
      </c>
      <c r="K28" s="42">
        <f t="shared" si="3"/>
        <v>0</v>
      </c>
      <c r="L28" s="42">
        <f t="shared" si="4"/>
        <v>0</v>
      </c>
    </row>
    <row r="29" spans="1:12" ht="75" x14ac:dyDescent="0.25">
      <c r="A29" s="18">
        <f t="shared" si="0"/>
        <v>27</v>
      </c>
      <c r="B29" s="24" t="s">
        <v>34</v>
      </c>
      <c r="C29" s="2" t="s">
        <v>36</v>
      </c>
      <c r="D29" s="17" t="s">
        <v>813</v>
      </c>
      <c r="E29" s="19" t="s">
        <v>6</v>
      </c>
      <c r="F29" s="19" t="s">
        <v>11</v>
      </c>
      <c r="G29" s="23">
        <v>22000</v>
      </c>
      <c r="H29" s="39">
        <v>0</v>
      </c>
      <c r="I29" s="40">
        <f t="shared" si="1"/>
        <v>0</v>
      </c>
      <c r="J29" s="41">
        <f t="shared" si="2"/>
        <v>0</v>
      </c>
      <c r="K29" s="42">
        <f t="shared" si="3"/>
        <v>0</v>
      </c>
      <c r="L29" s="42">
        <f t="shared" si="4"/>
        <v>0</v>
      </c>
    </row>
    <row r="30" spans="1:12" ht="75" x14ac:dyDescent="0.25">
      <c r="A30" s="18">
        <f t="shared" si="0"/>
        <v>28</v>
      </c>
      <c r="B30" s="24" t="s">
        <v>34</v>
      </c>
      <c r="C30" s="2" t="s">
        <v>37</v>
      </c>
      <c r="D30" s="17" t="s">
        <v>813</v>
      </c>
      <c r="E30" s="19" t="s">
        <v>6</v>
      </c>
      <c r="F30" s="19" t="s">
        <v>11</v>
      </c>
      <c r="G30" s="23">
        <v>500</v>
      </c>
      <c r="H30" s="39">
        <v>0</v>
      </c>
      <c r="I30" s="40">
        <f t="shared" si="1"/>
        <v>0</v>
      </c>
      <c r="J30" s="41">
        <f t="shared" si="2"/>
        <v>0</v>
      </c>
      <c r="K30" s="42">
        <f t="shared" si="3"/>
        <v>0</v>
      </c>
      <c r="L30" s="42">
        <f t="shared" si="4"/>
        <v>0</v>
      </c>
    </row>
    <row r="31" spans="1:12" ht="75" x14ac:dyDescent="0.25">
      <c r="A31" s="18">
        <f t="shared" si="0"/>
        <v>29</v>
      </c>
      <c r="B31" s="24" t="s">
        <v>34</v>
      </c>
      <c r="C31" s="4" t="s">
        <v>38</v>
      </c>
      <c r="D31" s="17" t="s">
        <v>813</v>
      </c>
      <c r="E31" s="19" t="s">
        <v>6</v>
      </c>
      <c r="F31" s="19" t="s">
        <v>11</v>
      </c>
      <c r="G31" s="23">
        <v>5</v>
      </c>
      <c r="H31" s="39">
        <v>0</v>
      </c>
      <c r="I31" s="40">
        <f t="shared" si="1"/>
        <v>0</v>
      </c>
      <c r="J31" s="41">
        <f t="shared" si="2"/>
        <v>0</v>
      </c>
      <c r="K31" s="42">
        <f t="shared" si="3"/>
        <v>0</v>
      </c>
      <c r="L31" s="42">
        <f t="shared" si="4"/>
        <v>0</v>
      </c>
    </row>
    <row r="32" spans="1:12" ht="75" x14ac:dyDescent="0.25">
      <c r="A32" s="18">
        <f t="shared" si="0"/>
        <v>30</v>
      </c>
      <c r="B32" s="24" t="s">
        <v>34</v>
      </c>
      <c r="C32" s="2" t="s">
        <v>39</v>
      </c>
      <c r="D32" s="17" t="s">
        <v>813</v>
      </c>
      <c r="E32" s="19" t="s">
        <v>6</v>
      </c>
      <c r="F32" s="19" t="s">
        <v>7</v>
      </c>
      <c r="G32" s="23">
        <v>4600</v>
      </c>
      <c r="H32" s="39">
        <v>0</v>
      </c>
      <c r="I32" s="40">
        <f t="shared" si="1"/>
        <v>0</v>
      </c>
      <c r="J32" s="41">
        <f t="shared" si="2"/>
        <v>0</v>
      </c>
      <c r="K32" s="42">
        <f t="shared" si="3"/>
        <v>0</v>
      </c>
      <c r="L32" s="42">
        <f t="shared" si="4"/>
        <v>0</v>
      </c>
    </row>
    <row r="33" spans="1:12" ht="75" x14ac:dyDescent="0.25">
      <c r="A33" s="18">
        <f t="shared" si="0"/>
        <v>31</v>
      </c>
      <c r="B33" s="24" t="s">
        <v>34</v>
      </c>
      <c r="C33" s="2" t="s">
        <v>40</v>
      </c>
      <c r="D33" s="17" t="s">
        <v>813</v>
      </c>
      <c r="E33" s="19" t="s">
        <v>6</v>
      </c>
      <c r="F33" s="19" t="s">
        <v>7</v>
      </c>
      <c r="G33" s="23">
        <v>175000</v>
      </c>
      <c r="H33" s="39">
        <v>0</v>
      </c>
      <c r="I33" s="40">
        <f t="shared" si="1"/>
        <v>0</v>
      </c>
      <c r="J33" s="41">
        <f t="shared" si="2"/>
        <v>0</v>
      </c>
      <c r="K33" s="42">
        <f t="shared" si="3"/>
        <v>0</v>
      </c>
      <c r="L33" s="42">
        <f t="shared" si="4"/>
        <v>0</v>
      </c>
    </row>
    <row r="34" spans="1:12" ht="75" x14ac:dyDescent="0.25">
      <c r="A34" s="18">
        <f t="shared" si="0"/>
        <v>32</v>
      </c>
      <c r="B34" s="24" t="s">
        <v>34</v>
      </c>
      <c r="C34" s="2" t="s">
        <v>41</v>
      </c>
      <c r="D34" s="17" t="s">
        <v>813</v>
      </c>
      <c r="E34" s="19" t="s">
        <v>6</v>
      </c>
      <c r="F34" s="19" t="s">
        <v>7</v>
      </c>
      <c r="G34" s="23">
        <v>8000</v>
      </c>
      <c r="H34" s="39">
        <v>0</v>
      </c>
      <c r="I34" s="40">
        <f t="shared" si="1"/>
        <v>0</v>
      </c>
      <c r="J34" s="41">
        <f t="shared" si="2"/>
        <v>0</v>
      </c>
      <c r="K34" s="42">
        <f t="shared" si="3"/>
        <v>0</v>
      </c>
      <c r="L34" s="42">
        <f t="shared" si="4"/>
        <v>0</v>
      </c>
    </row>
    <row r="35" spans="1:12" ht="75" x14ac:dyDescent="0.25">
      <c r="A35" s="18">
        <f t="shared" si="0"/>
        <v>33</v>
      </c>
      <c r="B35" s="24" t="s">
        <v>34</v>
      </c>
      <c r="C35" s="2" t="s">
        <v>42</v>
      </c>
      <c r="D35" s="17" t="s">
        <v>813</v>
      </c>
      <c r="E35" s="19" t="s">
        <v>6</v>
      </c>
      <c r="F35" s="19" t="s">
        <v>7</v>
      </c>
      <c r="G35" s="23">
        <v>11500</v>
      </c>
      <c r="H35" s="39">
        <v>0</v>
      </c>
      <c r="I35" s="40">
        <f t="shared" si="1"/>
        <v>0</v>
      </c>
      <c r="J35" s="41">
        <f t="shared" si="2"/>
        <v>0</v>
      </c>
      <c r="K35" s="42">
        <f t="shared" si="3"/>
        <v>0</v>
      </c>
      <c r="L35" s="42">
        <f t="shared" si="4"/>
        <v>0</v>
      </c>
    </row>
    <row r="36" spans="1:12" ht="75" x14ac:dyDescent="0.25">
      <c r="A36" s="18">
        <f t="shared" si="0"/>
        <v>34</v>
      </c>
      <c r="B36" s="24" t="s">
        <v>34</v>
      </c>
      <c r="C36" s="2" t="s">
        <v>43</v>
      </c>
      <c r="D36" s="17" t="s">
        <v>813</v>
      </c>
      <c r="E36" s="19" t="s">
        <v>6</v>
      </c>
      <c r="F36" s="19" t="s">
        <v>7</v>
      </c>
      <c r="G36" s="23">
        <v>1100</v>
      </c>
      <c r="H36" s="39">
        <v>0</v>
      </c>
      <c r="I36" s="40">
        <f t="shared" si="1"/>
        <v>0</v>
      </c>
      <c r="J36" s="41">
        <f t="shared" si="2"/>
        <v>0</v>
      </c>
      <c r="K36" s="42">
        <f t="shared" si="3"/>
        <v>0</v>
      </c>
      <c r="L36" s="42">
        <f t="shared" si="4"/>
        <v>0</v>
      </c>
    </row>
    <row r="37" spans="1:12" ht="75" x14ac:dyDescent="0.25">
      <c r="A37" s="18">
        <f t="shared" si="0"/>
        <v>35</v>
      </c>
      <c r="B37" s="24" t="s">
        <v>34</v>
      </c>
      <c r="C37" s="2" t="s">
        <v>44</v>
      </c>
      <c r="D37" s="17" t="s">
        <v>813</v>
      </c>
      <c r="E37" s="19" t="s">
        <v>6</v>
      </c>
      <c r="F37" s="19" t="s">
        <v>11</v>
      </c>
      <c r="G37" s="23">
        <v>50</v>
      </c>
      <c r="H37" s="39">
        <v>0</v>
      </c>
      <c r="I37" s="40">
        <f t="shared" si="1"/>
        <v>0</v>
      </c>
      <c r="J37" s="41">
        <f t="shared" si="2"/>
        <v>0</v>
      </c>
      <c r="K37" s="42">
        <f t="shared" si="3"/>
        <v>0</v>
      </c>
      <c r="L37" s="42">
        <f t="shared" si="4"/>
        <v>0</v>
      </c>
    </row>
    <row r="38" spans="1:12" ht="75" x14ac:dyDescent="0.25">
      <c r="A38" s="18">
        <f t="shared" si="0"/>
        <v>36</v>
      </c>
      <c r="B38" s="24" t="s">
        <v>34</v>
      </c>
      <c r="C38" s="2" t="s">
        <v>45</v>
      </c>
      <c r="D38" s="19" t="s">
        <v>816</v>
      </c>
      <c r="E38" s="19" t="s">
        <v>6</v>
      </c>
      <c r="F38" s="19" t="s">
        <v>7</v>
      </c>
      <c r="G38" s="23">
        <v>450</v>
      </c>
      <c r="H38" s="39">
        <v>0</v>
      </c>
      <c r="I38" s="40">
        <f t="shared" si="1"/>
        <v>0</v>
      </c>
      <c r="J38" s="41">
        <f t="shared" si="2"/>
        <v>0</v>
      </c>
      <c r="K38" s="42">
        <f t="shared" si="3"/>
        <v>0</v>
      </c>
      <c r="L38" s="42">
        <f t="shared" si="4"/>
        <v>0</v>
      </c>
    </row>
    <row r="39" spans="1:12" ht="75" x14ac:dyDescent="0.25">
      <c r="A39" s="18">
        <f t="shared" si="0"/>
        <v>37</v>
      </c>
      <c r="B39" s="24" t="s">
        <v>34</v>
      </c>
      <c r="C39" s="2" t="s">
        <v>46</v>
      </c>
      <c r="D39" s="19" t="s">
        <v>816</v>
      </c>
      <c r="E39" s="19" t="s">
        <v>6</v>
      </c>
      <c r="F39" s="19" t="s">
        <v>7</v>
      </c>
      <c r="G39" s="23">
        <v>700</v>
      </c>
      <c r="H39" s="39">
        <v>0</v>
      </c>
      <c r="I39" s="40">
        <f t="shared" si="1"/>
        <v>0</v>
      </c>
      <c r="J39" s="41">
        <f t="shared" si="2"/>
        <v>0</v>
      </c>
      <c r="K39" s="42">
        <f t="shared" si="3"/>
        <v>0</v>
      </c>
      <c r="L39" s="42">
        <f t="shared" si="4"/>
        <v>0</v>
      </c>
    </row>
    <row r="40" spans="1:12" ht="75" x14ac:dyDescent="0.25">
      <c r="A40" s="18">
        <f t="shared" si="0"/>
        <v>38</v>
      </c>
      <c r="B40" s="24" t="s">
        <v>34</v>
      </c>
      <c r="C40" s="2" t="s">
        <v>47</v>
      </c>
      <c r="D40" s="19" t="s">
        <v>816</v>
      </c>
      <c r="E40" s="19" t="s">
        <v>6</v>
      </c>
      <c r="F40" s="19" t="s">
        <v>7</v>
      </c>
      <c r="G40" s="23">
        <v>900</v>
      </c>
      <c r="H40" s="39">
        <v>0</v>
      </c>
      <c r="I40" s="40">
        <f t="shared" si="1"/>
        <v>0</v>
      </c>
      <c r="J40" s="41">
        <f t="shared" si="2"/>
        <v>0</v>
      </c>
      <c r="K40" s="42">
        <f t="shared" si="3"/>
        <v>0</v>
      </c>
      <c r="L40" s="42">
        <f t="shared" si="4"/>
        <v>0</v>
      </c>
    </row>
    <row r="41" spans="1:12" ht="75" x14ac:dyDescent="0.25">
      <c r="A41" s="18">
        <f t="shared" si="0"/>
        <v>39</v>
      </c>
      <c r="B41" s="24" t="s">
        <v>34</v>
      </c>
      <c r="C41" s="2" t="s">
        <v>48</v>
      </c>
      <c r="D41" s="19" t="s">
        <v>816</v>
      </c>
      <c r="E41" s="19" t="s">
        <v>6</v>
      </c>
      <c r="F41" s="19" t="s">
        <v>7</v>
      </c>
      <c r="G41" s="23">
        <v>2200</v>
      </c>
      <c r="H41" s="39">
        <v>0</v>
      </c>
      <c r="I41" s="40">
        <f t="shared" si="1"/>
        <v>0</v>
      </c>
      <c r="J41" s="41">
        <f t="shared" si="2"/>
        <v>0</v>
      </c>
      <c r="K41" s="42">
        <f t="shared" si="3"/>
        <v>0</v>
      </c>
      <c r="L41" s="42">
        <f t="shared" si="4"/>
        <v>0</v>
      </c>
    </row>
    <row r="42" spans="1:12" ht="75" x14ac:dyDescent="0.25">
      <c r="A42" s="18">
        <f t="shared" si="0"/>
        <v>40</v>
      </c>
      <c r="B42" s="24" t="s">
        <v>34</v>
      </c>
      <c r="C42" s="2" t="s">
        <v>49</v>
      </c>
      <c r="D42" s="19" t="s">
        <v>816</v>
      </c>
      <c r="E42" s="19" t="s">
        <v>6</v>
      </c>
      <c r="F42" s="19" t="s">
        <v>7</v>
      </c>
      <c r="G42" s="23">
        <v>6350</v>
      </c>
      <c r="H42" s="39">
        <v>0</v>
      </c>
      <c r="I42" s="40">
        <f t="shared" si="1"/>
        <v>0</v>
      </c>
      <c r="J42" s="41">
        <f t="shared" si="2"/>
        <v>0</v>
      </c>
      <c r="K42" s="42">
        <f t="shared" si="3"/>
        <v>0</v>
      </c>
      <c r="L42" s="42">
        <f t="shared" si="4"/>
        <v>0</v>
      </c>
    </row>
    <row r="43" spans="1:12" ht="75" x14ac:dyDescent="0.25">
      <c r="A43" s="18">
        <f t="shared" si="0"/>
        <v>41</v>
      </c>
      <c r="B43" s="24" t="s">
        <v>34</v>
      </c>
      <c r="C43" s="2" t="s">
        <v>50</v>
      </c>
      <c r="D43" s="19" t="s">
        <v>816</v>
      </c>
      <c r="E43" s="19" t="s">
        <v>6</v>
      </c>
      <c r="F43" s="19" t="s">
        <v>7</v>
      </c>
      <c r="G43" s="23">
        <v>5</v>
      </c>
      <c r="H43" s="39">
        <v>0</v>
      </c>
      <c r="I43" s="40">
        <f t="shared" si="1"/>
        <v>0</v>
      </c>
      <c r="J43" s="41">
        <f t="shared" si="2"/>
        <v>0</v>
      </c>
      <c r="K43" s="42">
        <f t="shared" si="3"/>
        <v>0</v>
      </c>
      <c r="L43" s="42">
        <f t="shared" si="4"/>
        <v>0</v>
      </c>
    </row>
    <row r="44" spans="1:12" ht="75" x14ac:dyDescent="0.25">
      <c r="A44" s="18">
        <f t="shared" si="0"/>
        <v>42</v>
      </c>
      <c r="B44" s="24" t="s">
        <v>34</v>
      </c>
      <c r="C44" s="2" t="s">
        <v>51</v>
      </c>
      <c r="D44" s="19" t="s">
        <v>816</v>
      </c>
      <c r="E44" s="19" t="s">
        <v>6</v>
      </c>
      <c r="F44" s="19" t="s">
        <v>7</v>
      </c>
      <c r="G44" s="23">
        <v>250</v>
      </c>
      <c r="H44" s="39">
        <v>0</v>
      </c>
      <c r="I44" s="40">
        <f t="shared" si="1"/>
        <v>0</v>
      </c>
      <c r="J44" s="41">
        <f t="shared" si="2"/>
        <v>0</v>
      </c>
      <c r="K44" s="42">
        <f t="shared" si="3"/>
        <v>0</v>
      </c>
      <c r="L44" s="42">
        <f t="shared" si="4"/>
        <v>0</v>
      </c>
    </row>
    <row r="45" spans="1:12" ht="75" x14ac:dyDescent="0.25">
      <c r="A45" s="18">
        <f t="shared" si="0"/>
        <v>43</v>
      </c>
      <c r="B45" s="24" t="s">
        <v>34</v>
      </c>
      <c r="C45" s="3" t="s">
        <v>52</v>
      </c>
      <c r="D45" s="19" t="s">
        <v>816</v>
      </c>
      <c r="E45" s="19" t="s">
        <v>6</v>
      </c>
      <c r="F45" s="19" t="s">
        <v>11</v>
      </c>
      <c r="G45" s="23">
        <v>400</v>
      </c>
      <c r="H45" s="39">
        <v>0</v>
      </c>
      <c r="I45" s="40">
        <f t="shared" si="1"/>
        <v>0</v>
      </c>
      <c r="J45" s="41">
        <f t="shared" si="2"/>
        <v>0</v>
      </c>
      <c r="K45" s="42">
        <f t="shared" si="3"/>
        <v>0</v>
      </c>
      <c r="L45" s="42">
        <f t="shared" si="4"/>
        <v>0</v>
      </c>
    </row>
    <row r="46" spans="1:12" ht="75" x14ac:dyDescent="0.25">
      <c r="A46" s="18">
        <f t="shared" si="0"/>
        <v>44</v>
      </c>
      <c r="B46" s="24" t="s">
        <v>34</v>
      </c>
      <c r="C46" s="2" t="s">
        <v>53</v>
      </c>
      <c r="D46" s="17" t="s">
        <v>813</v>
      </c>
      <c r="E46" s="19" t="s">
        <v>6</v>
      </c>
      <c r="F46" s="19" t="s">
        <v>7</v>
      </c>
      <c r="G46" s="23">
        <v>10</v>
      </c>
      <c r="H46" s="39">
        <v>0</v>
      </c>
      <c r="I46" s="40">
        <f t="shared" si="1"/>
        <v>0</v>
      </c>
      <c r="J46" s="41">
        <f t="shared" si="2"/>
        <v>0</v>
      </c>
      <c r="K46" s="42">
        <f t="shared" si="3"/>
        <v>0</v>
      </c>
      <c r="L46" s="42">
        <f t="shared" si="4"/>
        <v>0</v>
      </c>
    </row>
    <row r="47" spans="1:12" ht="75" x14ac:dyDescent="0.25">
      <c r="A47" s="18">
        <f t="shared" si="0"/>
        <v>45</v>
      </c>
      <c r="B47" s="24" t="s">
        <v>34</v>
      </c>
      <c r="C47" s="2" t="s">
        <v>54</v>
      </c>
      <c r="D47" s="17" t="s">
        <v>813</v>
      </c>
      <c r="E47" s="19" t="s">
        <v>6</v>
      </c>
      <c r="F47" s="19" t="s">
        <v>7</v>
      </c>
      <c r="G47" s="23">
        <v>1200</v>
      </c>
      <c r="H47" s="39">
        <v>0</v>
      </c>
      <c r="I47" s="40">
        <f t="shared" si="1"/>
        <v>0</v>
      </c>
      <c r="J47" s="41">
        <f t="shared" si="2"/>
        <v>0</v>
      </c>
      <c r="K47" s="42">
        <f t="shared" si="3"/>
        <v>0</v>
      </c>
      <c r="L47" s="42">
        <f t="shared" si="4"/>
        <v>0</v>
      </c>
    </row>
    <row r="48" spans="1:12" ht="75" x14ac:dyDescent="0.25">
      <c r="A48" s="18">
        <f t="shared" si="0"/>
        <v>46</v>
      </c>
      <c r="B48" s="24" t="s">
        <v>34</v>
      </c>
      <c r="C48" s="2" t="s">
        <v>55</v>
      </c>
      <c r="D48" s="17" t="s">
        <v>813</v>
      </c>
      <c r="E48" s="19" t="s">
        <v>6</v>
      </c>
      <c r="F48" s="19" t="s">
        <v>7</v>
      </c>
      <c r="G48" s="23">
        <v>10</v>
      </c>
      <c r="H48" s="39">
        <v>0</v>
      </c>
      <c r="I48" s="40">
        <f t="shared" si="1"/>
        <v>0</v>
      </c>
      <c r="J48" s="41">
        <f t="shared" si="2"/>
        <v>0</v>
      </c>
      <c r="K48" s="42">
        <f t="shared" si="3"/>
        <v>0</v>
      </c>
      <c r="L48" s="42">
        <f t="shared" si="4"/>
        <v>0</v>
      </c>
    </row>
    <row r="49" spans="1:12" ht="75" x14ac:dyDescent="0.25">
      <c r="A49" s="18">
        <f t="shared" si="0"/>
        <v>47</v>
      </c>
      <c r="B49" s="24" t="s">
        <v>34</v>
      </c>
      <c r="C49" s="2" t="s">
        <v>56</v>
      </c>
      <c r="D49" s="17" t="s">
        <v>813</v>
      </c>
      <c r="E49" s="19" t="s">
        <v>6</v>
      </c>
      <c r="F49" s="19" t="s">
        <v>7</v>
      </c>
      <c r="G49" s="23">
        <v>5</v>
      </c>
      <c r="H49" s="39">
        <v>0</v>
      </c>
      <c r="I49" s="40">
        <f t="shared" si="1"/>
        <v>0</v>
      </c>
      <c r="J49" s="41">
        <f t="shared" si="2"/>
        <v>0</v>
      </c>
      <c r="K49" s="42">
        <f t="shared" si="3"/>
        <v>0</v>
      </c>
      <c r="L49" s="42">
        <f t="shared" si="4"/>
        <v>0</v>
      </c>
    </row>
    <row r="50" spans="1:12" ht="75" x14ac:dyDescent="0.25">
      <c r="A50" s="18">
        <f t="shared" si="0"/>
        <v>48</v>
      </c>
      <c r="B50" s="24" t="s">
        <v>34</v>
      </c>
      <c r="C50" s="2" t="s">
        <v>57</v>
      </c>
      <c r="D50" s="17" t="s">
        <v>813</v>
      </c>
      <c r="E50" s="19" t="s">
        <v>6</v>
      </c>
      <c r="F50" s="19" t="s">
        <v>7</v>
      </c>
      <c r="G50" s="23">
        <v>16000</v>
      </c>
      <c r="H50" s="39">
        <v>0</v>
      </c>
      <c r="I50" s="40">
        <f t="shared" si="1"/>
        <v>0</v>
      </c>
      <c r="J50" s="41">
        <f t="shared" si="2"/>
        <v>0</v>
      </c>
      <c r="K50" s="42">
        <f t="shared" si="3"/>
        <v>0</v>
      </c>
      <c r="L50" s="42">
        <f t="shared" si="4"/>
        <v>0</v>
      </c>
    </row>
    <row r="51" spans="1:12" ht="75" x14ac:dyDescent="0.25">
      <c r="A51" s="18">
        <f t="shared" si="0"/>
        <v>49</v>
      </c>
      <c r="B51" s="24" t="s">
        <v>34</v>
      </c>
      <c r="C51" s="3" t="s">
        <v>58</v>
      </c>
      <c r="D51" s="17" t="s">
        <v>813</v>
      </c>
      <c r="E51" s="19" t="s">
        <v>6</v>
      </c>
      <c r="F51" s="19" t="s">
        <v>11</v>
      </c>
      <c r="G51" s="23">
        <v>250</v>
      </c>
      <c r="H51" s="39">
        <v>0</v>
      </c>
      <c r="I51" s="40">
        <f t="shared" si="1"/>
        <v>0</v>
      </c>
      <c r="J51" s="41">
        <f t="shared" si="2"/>
        <v>0</v>
      </c>
      <c r="K51" s="42">
        <f t="shared" si="3"/>
        <v>0</v>
      </c>
      <c r="L51" s="42">
        <f t="shared" si="4"/>
        <v>0</v>
      </c>
    </row>
    <row r="52" spans="1:12" ht="75" x14ac:dyDescent="0.25">
      <c r="A52" s="18">
        <f t="shared" si="0"/>
        <v>50</v>
      </c>
      <c r="B52" s="24" t="s">
        <v>34</v>
      </c>
      <c r="C52" s="2" t="s">
        <v>59</v>
      </c>
      <c r="D52" s="19" t="s">
        <v>816</v>
      </c>
      <c r="E52" s="19" t="s">
        <v>6</v>
      </c>
      <c r="F52" s="19" t="s">
        <v>7</v>
      </c>
      <c r="G52" s="23">
        <v>500</v>
      </c>
      <c r="H52" s="39">
        <v>0</v>
      </c>
      <c r="I52" s="40">
        <f t="shared" si="1"/>
        <v>0</v>
      </c>
      <c r="J52" s="41">
        <f t="shared" si="2"/>
        <v>0</v>
      </c>
      <c r="K52" s="42">
        <f t="shared" si="3"/>
        <v>0</v>
      </c>
      <c r="L52" s="42">
        <f t="shared" si="4"/>
        <v>0</v>
      </c>
    </row>
    <row r="53" spans="1:12" ht="75" x14ac:dyDescent="0.25">
      <c r="A53" s="18">
        <f t="shared" si="0"/>
        <v>51</v>
      </c>
      <c r="B53" s="24" t="s">
        <v>34</v>
      </c>
      <c r="C53" s="3" t="s">
        <v>60</v>
      </c>
      <c r="D53" s="17" t="s">
        <v>813</v>
      </c>
      <c r="E53" s="19" t="s">
        <v>6</v>
      </c>
      <c r="F53" s="19">
        <v>1</v>
      </c>
      <c r="G53" s="23">
        <v>250</v>
      </c>
      <c r="H53" s="39">
        <v>0</v>
      </c>
      <c r="I53" s="40">
        <f t="shared" si="1"/>
        <v>0</v>
      </c>
      <c r="J53" s="41">
        <f t="shared" si="2"/>
        <v>0</v>
      </c>
      <c r="K53" s="42">
        <f t="shared" si="3"/>
        <v>0</v>
      </c>
      <c r="L53" s="42">
        <f t="shared" si="4"/>
        <v>0</v>
      </c>
    </row>
    <row r="54" spans="1:12" ht="75" x14ac:dyDescent="0.25">
      <c r="A54" s="18">
        <f t="shared" si="0"/>
        <v>52</v>
      </c>
      <c r="B54" s="24" t="s">
        <v>34</v>
      </c>
      <c r="C54" s="3" t="s">
        <v>61</v>
      </c>
      <c r="D54" s="19" t="s">
        <v>816</v>
      </c>
      <c r="E54" s="19" t="s">
        <v>6</v>
      </c>
      <c r="F54" s="19">
        <v>1</v>
      </c>
      <c r="G54" s="23">
        <v>60</v>
      </c>
      <c r="H54" s="39">
        <v>0</v>
      </c>
      <c r="I54" s="40">
        <f t="shared" si="1"/>
        <v>0</v>
      </c>
      <c r="J54" s="41">
        <f t="shared" si="2"/>
        <v>0</v>
      </c>
      <c r="K54" s="42">
        <f t="shared" si="3"/>
        <v>0</v>
      </c>
      <c r="L54" s="42">
        <f t="shared" si="4"/>
        <v>0</v>
      </c>
    </row>
    <row r="55" spans="1:12" ht="60" x14ac:dyDescent="0.25">
      <c r="A55" s="18">
        <f t="shared" si="0"/>
        <v>53</v>
      </c>
      <c r="B55" s="24" t="s">
        <v>62</v>
      </c>
      <c r="C55" s="2" t="s">
        <v>63</v>
      </c>
      <c r="D55" s="19" t="s">
        <v>816</v>
      </c>
      <c r="E55" s="19" t="s">
        <v>6</v>
      </c>
      <c r="F55" s="19" t="s">
        <v>11</v>
      </c>
      <c r="G55" s="23">
        <v>60</v>
      </c>
      <c r="H55" s="39">
        <v>0</v>
      </c>
      <c r="I55" s="40">
        <f t="shared" si="1"/>
        <v>0</v>
      </c>
      <c r="J55" s="41">
        <f t="shared" si="2"/>
        <v>0</v>
      </c>
      <c r="K55" s="42">
        <f t="shared" si="3"/>
        <v>0</v>
      </c>
      <c r="L55" s="42">
        <f t="shared" si="4"/>
        <v>0</v>
      </c>
    </row>
    <row r="56" spans="1:12" ht="45" x14ac:dyDescent="0.25">
      <c r="A56" s="18">
        <f t="shared" si="0"/>
        <v>54</v>
      </c>
      <c r="B56" s="24" t="s">
        <v>62</v>
      </c>
      <c r="C56" s="2" t="s">
        <v>64</v>
      </c>
      <c r="D56" s="19" t="s">
        <v>816</v>
      </c>
      <c r="E56" s="19" t="s">
        <v>6</v>
      </c>
      <c r="F56" s="19" t="s">
        <v>11</v>
      </c>
      <c r="G56" s="23">
        <v>10</v>
      </c>
      <c r="H56" s="39">
        <v>0</v>
      </c>
      <c r="I56" s="40">
        <f t="shared" si="1"/>
        <v>0</v>
      </c>
      <c r="J56" s="41">
        <f t="shared" si="2"/>
        <v>0</v>
      </c>
      <c r="K56" s="42">
        <f t="shared" si="3"/>
        <v>0</v>
      </c>
      <c r="L56" s="42">
        <f t="shared" si="4"/>
        <v>0</v>
      </c>
    </row>
    <row r="57" spans="1:12" ht="45" x14ac:dyDescent="0.25">
      <c r="A57" s="18">
        <f t="shared" si="0"/>
        <v>55</v>
      </c>
      <c r="B57" s="24" t="s">
        <v>62</v>
      </c>
      <c r="C57" s="2" t="s">
        <v>65</v>
      </c>
      <c r="D57" s="19" t="s">
        <v>816</v>
      </c>
      <c r="E57" s="19" t="s">
        <v>27</v>
      </c>
      <c r="F57" s="19">
        <v>50</v>
      </c>
      <c r="G57" s="23">
        <v>5</v>
      </c>
      <c r="H57" s="39">
        <v>0</v>
      </c>
      <c r="I57" s="40">
        <f t="shared" si="1"/>
        <v>0</v>
      </c>
      <c r="J57" s="41">
        <f t="shared" si="2"/>
        <v>0</v>
      </c>
      <c r="K57" s="42">
        <f t="shared" si="3"/>
        <v>0</v>
      </c>
      <c r="L57" s="42">
        <f t="shared" si="4"/>
        <v>0</v>
      </c>
    </row>
    <row r="58" spans="1:12" ht="60" x14ac:dyDescent="0.25">
      <c r="A58" s="18">
        <f t="shared" si="0"/>
        <v>56</v>
      </c>
      <c r="B58" s="24" t="s">
        <v>62</v>
      </c>
      <c r="C58" s="2" t="s">
        <v>66</v>
      </c>
      <c r="D58" s="19" t="s">
        <v>816</v>
      </c>
      <c r="E58" s="19" t="s">
        <v>27</v>
      </c>
      <c r="F58" s="19">
        <v>10</v>
      </c>
      <c r="G58" s="23">
        <v>50</v>
      </c>
      <c r="H58" s="39">
        <v>0</v>
      </c>
      <c r="I58" s="40">
        <f t="shared" si="1"/>
        <v>0</v>
      </c>
      <c r="J58" s="41">
        <f t="shared" si="2"/>
        <v>0</v>
      </c>
      <c r="K58" s="42">
        <f t="shared" si="3"/>
        <v>0</v>
      </c>
      <c r="L58" s="42">
        <f t="shared" si="4"/>
        <v>0</v>
      </c>
    </row>
    <row r="59" spans="1:12" ht="60" x14ac:dyDescent="0.25">
      <c r="A59" s="18">
        <f t="shared" si="0"/>
        <v>57</v>
      </c>
      <c r="B59" s="24" t="s">
        <v>62</v>
      </c>
      <c r="C59" s="2" t="s">
        <v>67</v>
      </c>
      <c r="D59" s="19" t="s">
        <v>816</v>
      </c>
      <c r="E59" s="19" t="s">
        <v>27</v>
      </c>
      <c r="F59" s="19">
        <v>10</v>
      </c>
      <c r="G59" s="23">
        <v>20</v>
      </c>
      <c r="H59" s="39">
        <v>0</v>
      </c>
      <c r="I59" s="40">
        <f t="shared" si="1"/>
        <v>0</v>
      </c>
      <c r="J59" s="41">
        <f t="shared" si="2"/>
        <v>0</v>
      </c>
      <c r="K59" s="42">
        <f t="shared" si="3"/>
        <v>0</v>
      </c>
      <c r="L59" s="42">
        <f t="shared" si="4"/>
        <v>0</v>
      </c>
    </row>
    <row r="60" spans="1:12" ht="45" x14ac:dyDescent="0.25">
      <c r="A60" s="18">
        <f t="shared" si="0"/>
        <v>58</v>
      </c>
      <c r="B60" s="24" t="s">
        <v>62</v>
      </c>
      <c r="C60" s="2" t="s">
        <v>68</v>
      </c>
      <c r="D60" s="17" t="s">
        <v>813</v>
      </c>
      <c r="E60" s="19" t="s">
        <v>27</v>
      </c>
      <c r="F60" s="19">
        <v>100</v>
      </c>
      <c r="G60" s="23">
        <v>100</v>
      </c>
      <c r="H60" s="39">
        <v>0</v>
      </c>
      <c r="I60" s="40">
        <f t="shared" si="1"/>
        <v>0</v>
      </c>
      <c r="J60" s="41">
        <f t="shared" si="2"/>
        <v>0</v>
      </c>
      <c r="K60" s="42">
        <f t="shared" si="3"/>
        <v>0</v>
      </c>
      <c r="L60" s="42">
        <f t="shared" si="4"/>
        <v>0</v>
      </c>
    </row>
    <row r="61" spans="1:12" ht="45" x14ac:dyDescent="0.25">
      <c r="A61" s="18">
        <f t="shared" si="0"/>
        <v>59</v>
      </c>
      <c r="B61" s="24" t="s">
        <v>62</v>
      </c>
      <c r="C61" s="2" t="s">
        <v>69</v>
      </c>
      <c r="D61" s="17" t="s">
        <v>813</v>
      </c>
      <c r="E61" s="19" t="s">
        <v>27</v>
      </c>
      <c r="F61" s="19">
        <v>10</v>
      </c>
      <c r="G61" s="23">
        <v>175</v>
      </c>
      <c r="H61" s="39">
        <v>0</v>
      </c>
      <c r="I61" s="40">
        <f t="shared" si="1"/>
        <v>0</v>
      </c>
      <c r="J61" s="41">
        <f t="shared" si="2"/>
        <v>0</v>
      </c>
      <c r="K61" s="42">
        <f t="shared" si="3"/>
        <v>0</v>
      </c>
      <c r="L61" s="42">
        <f t="shared" si="4"/>
        <v>0</v>
      </c>
    </row>
    <row r="62" spans="1:12" ht="60" x14ac:dyDescent="0.25">
      <c r="A62" s="18">
        <f t="shared" si="0"/>
        <v>60</v>
      </c>
      <c r="B62" s="24" t="s">
        <v>70</v>
      </c>
      <c r="C62" s="2" t="s">
        <v>71</v>
      </c>
      <c r="D62" s="19" t="s">
        <v>816</v>
      </c>
      <c r="E62" s="19" t="s">
        <v>6</v>
      </c>
      <c r="F62" s="19" t="s">
        <v>7</v>
      </c>
      <c r="G62" s="23">
        <v>3600</v>
      </c>
      <c r="H62" s="39">
        <v>0</v>
      </c>
      <c r="I62" s="40">
        <f t="shared" si="1"/>
        <v>0</v>
      </c>
      <c r="J62" s="41">
        <f t="shared" si="2"/>
        <v>0</v>
      </c>
      <c r="K62" s="42">
        <f t="shared" si="3"/>
        <v>0</v>
      </c>
      <c r="L62" s="42">
        <f t="shared" si="4"/>
        <v>0</v>
      </c>
    </row>
    <row r="63" spans="1:12" ht="60" x14ac:dyDescent="0.25">
      <c r="A63" s="18">
        <f t="shared" si="0"/>
        <v>61</v>
      </c>
      <c r="B63" s="24" t="s">
        <v>70</v>
      </c>
      <c r="C63" s="2" t="s">
        <v>72</v>
      </c>
      <c r="D63" s="19" t="s">
        <v>816</v>
      </c>
      <c r="E63" s="19" t="s">
        <v>6</v>
      </c>
      <c r="F63" s="19" t="s">
        <v>7</v>
      </c>
      <c r="G63" s="23">
        <v>2000</v>
      </c>
      <c r="H63" s="39">
        <v>0</v>
      </c>
      <c r="I63" s="40">
        <f t="shared" si="1"/>
        <v>0</v>
      </c>
      <c r="J63" s="41">
        <f t="shared" si="2"/>
        <v>0</v>
      </c>
      <c r="K63" s="42">
        <f t="shared" si="3"/>
        <v>0</v>
      </c>
      <c r="L63" s="42">
        <f t="shared" si="4"/>
        <v>0</v>
      </c>
    </row>
    <row r="64" spans="1:12" ht="60" x14ac:dyDescent="0.25">
      <c r="A64" s="18">
        <f t="shared" si="0"/>
        <v>62</v>
      </c>
      <c r="B64" s="24" t="s">
        <v>70</v>
      </c>
      <c r="C64" s="2" t="s">
        <v>73</v>
      </c>
      <c r="D64" s="19" t="s">
        <v>816</v>
      </c>
      <c r="E64" s="19" t="s">
        <v>6</v>
      </c>
      <c r="F64" s="19" t="s">
        <v>7</v>
      </c>
      <c r="G64" s="23">
        <v>1250</v>
      </c>
      <c r="H64" s="39">
        <v>0</v>
      </c>
      <c r="I64" s="40">
        <f t="shared" si="1"/>
        <v>0</v>
      </c>
      <c r="J64" s="41">
        <f t="shared" si="2"/>
        <v>0</v>
      </c>
      <c r="K64" s="42">
        <f t="shared" si="3"/>
        <v>0</v>
      </c>
      <c r="L64" s="42">
        <f t="shared" si="4"/>
        <v>0</v>
      </c>
    </row>
    <row r="65" spans="1:12" ht="60" x14ac:dyDescent="0.25">
      <c r="A65" s="18">
        <f t="shared" si="0"/>
        <v>63</v>
      </c>
      <c r="B65" s="24" t="s">
        <v>70</v>
      </c>
      <c r="C65" s="2" t="s">
        <v>74</v>
      </c>
      <c r="D65" s="19" t="s">
        <v>816</v>
      </c>
      <c r="E65" s="19" t="s">
        <v>6</v>
      </c>
      <c r="F65" s="20" t="s">
        <v>11</v>
      </c>
      <c r="G65" s="23">
        <v>1600</v>
      </c>
      <c r="H65" s="39">
        <v>0</v>
      </c>
      <c r="I65" s="40">
        <f t="shared" si="1"/>
        <v>0</v>
      </c>
      <c r="J65" s="41">
        <f t="shared" si="2"/>
        <v>0</v>
      </c>
      <c r="K65" s="42">
        <f t="shared" si="3"/>
        <v>0</v>
      </c>
      <c r="L65" s="42">
        <f t="shared" si="4"/>
        <v>0</v>
      </c>
    </row>
    <row r="66" spans="1:12" ht="60" x14ac:dyDescent="0.25">
      <c r="A66" s="18">
        <f t="shared" si="0"/>
        <v>64</v>
      </c>
      <c r="B66" s="24" t="s">
        <v>70</v>
      </c>
      <c r="C66" s="2" t="s">
        <v>75</v>
      </c>
      <c r="D66" s="19" t="s">
        <v>816</v>
      </c>
      <c r="E66" s="19" t="s">
        <v>6</v>
      </c>
      <c r="F66" s="20" t="s">
        <v>11</v>
      </c>
      <c r="G66" s="23">
        <v>1600</v>
      </c>
      <c r="H66" s="39">
        <v>0</v>
      </c>
      <c r="I66" s="40">
        <f t="shared" si="1"/>
        <v>0</v>
      </c>
      <c r="J66" s="41">
        <f t="shared" si="2"/>
        <v>0</v>
      </c>
      <c r="K66" s="42">
        <f t="shared" si="3"/>
        <v>0</v>
      </c>
      <c r="L66" s="42">
        <f t="shared" si="4"/>
        <v>0</v>
      </c>
    </row>
    <row r="67" spans="1:12" ht="75" x14ac:dyDescent="0.25">
      <c r="A67" s="18">
        <f t="shared" si="0"/>
        <v>65</v>
      </c>
      <c r="B67" s="24" t="s">
        <v>70</v>
      </c>
      <c r="C67" s="3" t="s">
        <v>76</v>
      </c>
      <c r="D67" s="19" t="s">
        <v>816</v>
      </c>
      <c r="E67" s="19" t="s">
        <v>6</v>
      </c>
      <c r="F67" s="19" t="s">
        <v>11</v>
      </c>
      <c r="G67" s="23">
        <v>250</v>
      </c>
      <c r="H67" s="39">
        <v>0</v>
      </c>
      <c r="I67" s="40">
        <f t="shared" si="1"/>
        <v>0</v>
      </c>
      <c r="J67" s="41">
        <f t="shared" si="2"/>
        <v>0</v>
      </c>
      <c r="K67" s="42">
        <f t="shared" si="3"/>
        <v>0</v>
      </c>
      <c r="L67" s="42">
        <f t="shared" si="4"/>
        <v>0</v>
      </c>
    </row>
    <row r="68" spans="1:12" ht="75" x14ac:dyDescent="0.25">
      <c r="A68" s="18">
        <f t="shared" si="0"/>
        <v>66</v>
      </c>
      <c r="B68" s="24" t="s">
        <v>70</v>
      </c>
      <c r="C68" s="3" t="s">
        <v>77</v>
      </c>
      <c r="D68" s="19" t="s">
        <v>816</v>
      </c>
      <c r="E68" s="19" t="s">
        <v>6</v>
      </c>
      <c r="F68" s="19" t="s">
        <v>11</v>
      </c>
      <c r="G68" s="23">
        <v>1300</v>
      </c>
      <c r="H68" s="39">
        <v>0</v>
      </c>
      <c r="I68" s="40">
        <f t="shared" si="1"/>
        <v>0</v>
      </c>
      <c r="J68" s="41">
        <f t="shared" si="2"/>
        <v>0</v>
      </c>
      <c r="K68" s="42">
        <f t="shared" si="3"/>
        <v>0</v>
      </c>
      <c r="L68" s="42">
        <f t="shared" si="4"/>
        <v>0</v>
      </c>
    </row>
    <row r="69" spans="1:12" ht="30" x14ac:dyDescent="0.25">
      <c r="A69" s="18">
        <f t="shared" ref="A69:A132" si="5">+A68+1</f>
        <v>67</v>
      </c>
      <c r="B69" s="24" t="s">
        <v>70</v>
      </c>
      <c r="C69" s="2" t="s">
        <v>78</v>
      </c>
      <c r="D69" s="19" t="s">
        <v>816</v>
      </c>
      <c r="E69" s="19" t="s">
        <v>6</v>
      </c>
      <c r="F69" s="19" t="s">
        <v>7</v>
      </c>
      <c r="G69" s="23">
        <v>275</v>
      </c>
      <c r="H69" s="39">
        <v>0</v>
      </c>
      <c r="I69" s="40">
        <f t="shared" ref="I69:I132" si="6">+J69-H69</f>
        <v>0</v>
      </c>
      <c r="J69" s="41">
        <f t="shared" ref="J69:J132" si="7">+H69*1.21</f>
        <v>0</v>
      </c>
      <c r="K69" s="42">
        <f t="shared" ref="K69:K132" si="8">+H69*G69</f>
        <v>0</v>
      </c>
      <c r="L69" s="42">
        <f t="shared" ref="L69:L132" si="9">+J69*G69</f>
        <v>0</v>
      </c>
    </row>
    <row r="70" spans="1:12" ht="60" x14ac:dyDescent="0.25">
      <c r="A70" s="18">
        <f t="shared" si="5"/>
        <v>68</v>
      </c>
      <c r="B70" s="24" t="s">
        <v>79</v>
      </c>
      <c r="C70" s="2" t="s">
        <v>80</v>
      </c>
      <c r="D70" s="19" t="s">
        <v>816</v>
      </c>
      <c r="E70" s="19" t="s">
        <v>27</v>
      </c>
      <c r="F70" s="19">
        <v>10</v>
      </c>
      <c r="G70" s="23">
        <v>1000</v>
      </c>
      <c r="H70" s="39">
        <v>0</v>
      </c>
      <c r="I70" s="40">
        <f t="shared" si="6"/>
        <v>0</v>
      </c>
      <c r="J70" s="41">
        <f t="shared" si="7"/>
        <v>0</v>
      </c>
      <c r="K70" s="42">
        <f t="shared" si="8"/>
        <v>0</v>
      </c>
      <c r="L70" s="42">
        <f t="shared" si="9"/>
        <v>0</v>
      </c>
    </row>
    <row r="71" spans="1:12" ht="60" x14ac:dyDescent="0.25">
      <c r="A71" s="18">
        <f t="shared" si="5"/>
        <v>69</v>
      </c>
      <c r="B71" s="24" t="s">
        <v>79</v>
      </c>
      <c r="C71" s="2" t="s">
        <v>81</v>
      </c>
      <c r="D71" s="19" t="s">
        <v>816</v>
      </c>
      <c r="E71" s="19" t="s">
        <v>27</v>
      </c>
      <c r="F71" s="19">
        <v>100</v>
      </c>
      <c r="G71" s="23">
        <v>8600</v>
      </c>
      <c r="H71" s="39">
        <v>0</v>
      </c>
      <c r="I71" s="40">
        <f t="shared" si="6"/>
        <v>0</v>
      </c>
      <c r="J71" s="41">
        <f t="shared" si="7"/>
        <v>0</v>
      </c>
      <c r="K71" s="42">
        <f t="shared" si="8"/>
        <v>0</v>
      </c>
      <c r="L71" s="42">
        <f t="shared" si="9"/>
        <v>0</v>
      </c>
    </row>
    <row r="72" spans="1:12" ht="90" x14ac:dyDescent="0.25">
      <c r="A72" s="18">
        <f t="shared" si="5"/>
        <v>70</v>
      </c>
      <c r="B72" s="24" t="s">
        <v>79</v>
      </c>
      <c r="C72" s="2" t="s">
        <v>82</v>
      </c>
      <c r="D72" s="19" t="s">
        <v>816</v>
      </c>
      <c r="E72" s="19" t="s">
        <v>27</v>
      </c>
      <c r="F72" s="19">
        <v>5</v>
      </c>
      <c r="G72" s="23">
        <v>900</v>
      </c>
      <c r="H72" s="39">
        <v>0</v>
      </c>
      <c r="I72" s="40">
        <f t="shared" si="6"/>
        <v>0</v>
      </c>
      <c r="J72" s="41">
        <f t="shared" si="7"/>
        <v>0</v>
      </c>
      <c r="K72" s="42">
        <f t="shared" si="8"/>
        <v>0</v>
      </c>
      <c r="L72" s="42">
        <f t="shared" si="9"/>
        <v>0</v>
      </c>
    </row>
    <row r="73" spans="1:12" ht="90" x14ac:dyDescent="0.25">
      <c r="A73" s="18">
        <f t="shared" si="5"/>
        <v>71</v>
      </c>
      <c r="B73" s="24" t="s">
        <v>79</v>
      </c>
      <c r="C73" s="2" t="s">
        <v>83</v>
      </c>
      <c r="D73" s="19" t="s">
        <v>816</v>
      </c>
      <c r="E73" s="19" t="s">
        <v>27</v>
      </c>
      <c r="F73" s="19">
        <v>25</v>
      </c>
      <c r="G73" s="23">
        <v>1500</v>
      </c>
      <c r="H73" s="39">
        <v>0</v>
      </c>
      <c r="I73" s="40">
        <f t="shared" si="6"/>
        <v>0</v>
      </c>
      <c r="J73" s="41">
        <f t="shared" si="7"/>
        <v>0</v>
      </c>
      <c r="K73" s="42">
        <f t="shared" si="8"/>
        <v>0</v>
      </c>
      <c r="L73" s="42">
        <f t="shared" si="9"/>
        <v>0</v>
      </c>
    </row>
    <row r="74" spans="1:12" ht="45" x14ac:dyDescent="0.25">
      <c r="A74" s="18">
        <f t="shared" si="5"/>
        <v>72</v>
      </c>
      <c r="B74" s="24" t="s">
        <v>79</v>
      </c>
      <c r="C74" s="2" t="s">
        <v>84</v>
      </c>
      <c r="D74" s="19" t="s">
        <v>816</v>
      </c>
      <c r="E74" s="19" t="s">
        <v>27</v>
      </c>
      <c r="F74" s="19">
        <v>100</v>
      </c>
      <c r="G74" s="23">
        <v>215</v>
      </c>
      <c r="H74" s="39">
        <v>0</v>
      </c>
      <c r="I74" s="40">
        <f t="shared" si="6"/>
        <v>0</v>
      </c>
      <c r="J74" s="41">
        <f t="shared" si="7"/>
        <v>0</v>
      </c>
      <c r="K74" s="42">
        <f t="shared" si="8"/>
        <v>0</v>
      </c>
      <c r="L74" s="42">
        <f t="shared" si="9"/>
        <v>0</v>
      </c>
    </row>
    <row r="75" spans="1:12" ht="60" x14ac:dyDescent="0.25">
      <c r="A75" s="18">
        <f t="shared" si="5"/>
        <v>73</v>
      </c>
      <c r="B75" s="24" t="s">
        <v>79</v>
      </c>
      <c r="C75" s="2" t="s">
        <v>85</v>
      </c>
      <c r="D75" s="19" t="s">
        <v>816</v>
      </c>
      <c r="E75" s="19" t="s">
        <v>27</v>
      </c>
      <c r="F75" s="19">
        <v>10</v>
      </c>
      <c r="G75" s="23">
        <v>2450</v>
      </c>
      <c r="H75" s="39">
        <v>0</v>
      </c>
      <c r="I75" s="40">
        <f t="shared" si="6"/>
        <v>0</v>
      </c>
      <c r="J75" s="41">
        <f t="shared" si="7"/>
        <v>0</v>
      </c>
      <c r="K75" s="42">
        <f t="shared" si="8"/>
        <v>0</v>
      </c>
      <c r="L75" s="42">
        <f t="shared" si="9"/>
        <v>0</v>
      </c>
    </row>
    <row r="76" spans="1:12" ht="75" x14ac:dyDescent="0.25">
      <c r="A76" s="18">
        <f t="shared" si="5"/>
        <v>74</v>
      </c>
      <c r="B76" s="24" t="s">
        <v>79</v>
      </c>
      <c r="C76" s="2" t="s">
        <v>86</v>
      </c>
      <c r="D76" s="19" t="s">
        <v>816</v>
      </c>
      <c r="E76" s="19" t="s">
        <v>27</v>
      </c>
      <c r="F76" s="19">
        <v>50</v>
      </c>
      <c r="G76" s="23">
        <v>18000</v>
      </c>
      <c r="H76" s="39">
        <v>0</v>
      </c>
      <c r="I76" s="40">
        <f t="shared" si="6"/>
        <v>0</v>
      </c>
      <c r="J76" s="41">
        <f t="shared" si="7"/>
        <v>0</v>
      </c>
      <c r="K76" s="42">
        <f t="shared" si="8"/>
        <v>0</v>
      </c>
      <c r="L76" s="42">
        <f t="shared" si="9"/>
        <v>0</v>
      </c>
    </row>
    <row r="77" spans="1:12" ht="45" x14ac:dyDescent="0.25">
      <c r="A77" s="18">
        <f t="shared" si="5"/>
        <v>75</v>
      </c>
      <c r="B77" s="24" t="s">
        <v>79</v>
      </c>
      <c r="C77" s="3" t="s">
        <v>87</v>
      </c>
      <c r="D77" s="19" t="s">
        <v>816</v>
      </c>
      <c r="E77" s="19" t="s">
        <v>27</v>
      </c>
      <c r="F77" s="20">
        <v>50</v>
      </c>
      <c r="G77" s="23">
        <v>3400</v>
      </c>
      <c r="H77" s="39">
        <v>0</v>
      </c>
      <c r="I77" s="40">
        <f t="shared" si="6"/>
        <v>0</v>
      </c>
      <c r="J77" s="41">
        <f t="shared" si="7"/>
        <v>0</v>
      </c>
      <c r="K77" s="42">
        <f t="shared" si="8"/>
        <v>0</v>
      </c>
      <c r="L77" s="42">
        <f t="shared" si="9"/>
        <v>0</v>
      </c>
    </row>
    <row r="78" spans="1:12" ht="60" x14ac:dyDescent="0.25">
      <c r="A78" s="18">
        <f t="shared" si="5"/>
        <v>76</v>
      </c>
      <c r="B78" s="24" t="s">
        <v>79</v>
      </c>
      <c r="C78" s="2" t="s">
        <v>88</v>
      </c>
      <c r="D78" s="19" t="s">
        <v>816</v>
      </c>
      <c r="E78" s="19" t="s">
        <v>27</v>
      </c>
      <c r="F78" s="19">
        <v>5</v>
      </c>
      <c r="G78" s="23">
        <v>40</v>
      </c>
      <c r="H78" s="39">
        <v>0</v>
      </c>
      <c r="I78" s="40">
        <f t="shared" si="6"/>
        <v>0</v>
      </c>
      <c r="J78" s="41">
        <f t="shared" si="7"/>
        <v>0</v>
      </c>
      <c r="K78" s="42">
        <f t="shared" si="8"/>
        <v>0</v>
      </c>
      <c r="L78" s="42">
        <f t="shared" si="9"/>
        <v>0</v>
      </c>
    </row>
    <row r="79" spans="1:12" ht="45" x14ac:dyDescent="0.25">
      <c r="A79" s="18">
        <f t="shared" si="5"/>
        <v>77</v>
      </c>
      <c r="B79" s="24" t="s">
        <v>79</v>
      </c>
      <c r="C79" s="2" t="s">
        <v>89</v>
      </c>
      <c r="D79" s="19" t="s">
        <v>816</v>
      </c>
      <c r="E79" s="19" t="s">
        <v>27</v>
      </c>
      <c r="F79" s="19">
        <v>5</v>
      </c>
      <c r="G79" s="23">
        <v>50</v>
      </c>
      <c r="H79" s="39">
        <v>0</v>
      </c>
      <c r="I79" s="40">
        <f t="shared" si="6"/>
        <v>0</v>
      </c>
      <c r="J79" s="41">
        <f t="shared" si="7"/>
        <v>0</v>
      </c>
      <c r="K79" s="42">
        <f t="shared" si="8"/>
        <v>0</v>
      </c>
      <c r="L79" s="42">
        <f t="shared" si="9"/>
        <v>0</v>
      </c>
    </row>
    <row r="80" spans="1:12" ht="45" x14ac:dyDescent="0.25">
      <c r="A80" s="18">
        <f t="shared" si="5"/>
        <v>78</v>
      </c>
      <c r="B80" s="24" t="s">
        <v>79</v>
      </c>
      <c r="C80" s="2" t="s">
        <v>90</v>
      </c>
      <c r="D80" s="19" t="s">
        <v>816</v>
      </c>
      <c r="E80" s="19" t="s">
        <v>27</v>
      </c>
      <c r="F80" s="19">
        <v>50</v>
      </c>
      <c r="G80" s="23">
        <v>5</v>
      </c>
      <c r="H80" s="39">
        <v>0</v>
      </c>
      <c r="I80" s="40">
        <f t="shared" si="6"/>
        <v>0</v>
      </c>
      <c r="J80" s="41">
        <f t="shared" si="7"/>
        <v>0</v>
      </c>
      <c r="K80" s="42">
        <f t="shared" si="8"/>
        <v>0</v>
      </c>
      <c r="L80" s="42">
        <f t="shared" si="9"/>
        <v>0</v>
      </c>
    </row>
    <row r="81" spans="1:12" ht="45" x14ac:dyDescent="0.25">
      <c r="A81" s="18">
        <f t="shared" si="5"/>
        <v>79</v>
      </c>
      <c r="B81" s="24" t="s">
        <v>79</v>
      </c>
      <c r="C81" s="3" t="s">
        <v>91</v>
      </c>
      <c r="D81" s="19" t="s">
        <v>816</v>
      </c>
      <c r="E81" s="19" t="s">
        <v>27</v>
      </c>
      <c r="F81" s="19">
        <v>50</v>
      </c>
      <c r="G81" s="23">
        <v>100</v>
      </c>
      <c r="H81" s="39">
        <v>0</v>
      </c>
      <c r="I81" s="40">
        <f t="shared" si="6"/>
        <v>0</v>
      </c>
      <c r="J81" s="41">
        <f t="shared" si="7"/>
        <v>0</v>
      </c>
      <c r="K81" s="42">
        <f t="shared" si="8"/>
        <v>0</v>
      </c>
      <c r="L81" s="42">
        <f t="shared" si="9"/>
        <v>0</v>
      </c>
    </row>
    <row r="82" spans="1:12" ht="60" x14ac:dyDescent="0.25">
      <c r="A82" s="18">
        <f t="shared" si="5"/>
        <v>80</v>
      </c>
      <c r="B82" s="24" t="s">
        <v>79</v>
      </c>
      <c r="C82" s="3" t="s">
        <v>92</v>
      </c>
      <c r="D82" s="19" t="s">
        <v>816</v>
      </c>
      <c r="E82" s="19" t="s">
        <v>27</v>
      </c>
      <c r="F82" s="19">
        <v>25</v>
      </c>
      <c r="G82" s="23">
        <v>650</v>
      </c>
      <c r="H82" s="39">
        <v>0</v>
      </c>
      <c r="I82" s="40">
        <f t="shared" si="6"/>
        <v>0</v>
      </c>
      <c r="J82" s="41">
        <f t="shared" si="7"/>
        <v>0</v>
      </c>
      <c r="K82" s="42">
        <f t="shared" si="8"/>
        <v>0</v>
      </c>
      <c r="L82" s="42">
        <f t="shared" si="9"/>
        <v>0</v>
      </c>
    </row>
    <row r="83" spans="1:12" ht="60" x14ac:dyDescent="0.25">
      <c r="A83" s="18">
        <f t="shared" si="5"/>
        <v>81</v>
      </c>
      <c r="B83" s="24" t="s">
        <v>79</v>
      </c>
      <c r="C83" s="3" t="s">
        <v>93</v>
      </c>
      <c r="D83" s="19" t="s">
        <v>816</v>
      </c>
      <c r="E83" s="19" t="s">
        <v>27</v>
      </c>
      <c r="F83" s="19">
        <v>100</v>
      </c>
      <c r="G83" s="23">
        <v>760</v>
      </c>
      <c r="H83" s="39">
        <v>0</v>
      </c>
      <c r="I83" s="40">
        <f t="shared" si="6"/>
        <v>0</v>
      </c>
      <c r="J83" s="41">
        <f t="shared" si="7"/>
        <v>0</v>
      </c>
      <c r="K83" s="42">
        <f t="shared" si="8"/>
        <v>0</v>
      </c>
      <c r="L83" s="42">
        <f t="shared" si="9"/>
        <v>0</v>
      </c>
    </row>
    <row r="84" spans="1:12" ht="60" x14ac:dyDescent="0.25">
      <c r="A84" s="18">
        <f t="shared" si="5"/>
        <v>82</v>
      </c>
      <c r="B84" s="24" t="s">
        <v>79</v>
      </c>
      <c r="C84" s="2" t="s">
        <v>94</v>
      </c>
      <c r="D84" s="19" t="s">
        <v>816</v>
      </c>
      <c r="E84" s="19" t="s">
        <v>27</v>
      </c>
      <c r="F84" s="20">
        <v>100</v>
      </c>
      <c r="G84" s="23">
        <v>14150</v>
      </c>
      <c r="H84" s="39">
        <v>0</v>
      </c>
      <c r="I84" s="40">
        <f t="shared" si="6"/>
        <v>0</v>
      </c>
      <c r="J84" s="41">
        <f t="shared" si="7"/>
        <v>0</v>
      </c>
      <c r="K84" s="42">
        <f t="shared" si="8"/>
        <v>0</v>
      </c>
      <c r="L84" s="42">
        <f t="shared" si="9"/>
        <v>0</v>
      </c>
    </row>
    <row r="85" spans="1:12" ht="60" x14ac:dyDescent="0.25">
      <c r="A85" s="18">
        <f t="shared" si="5"/>
        <v>83</v>
      </c>
      <c r="B85" s="24" t="s">
        <v>79</v>
      </c>
      <c r="C85" s="2" t="s">
        <v>95</v>
      </c>
      <c r="D85" s="19" t="s">
        <v>816</v>
      </c>
      <c r="E85" s="19" t="s">
        <v>27</v>
      </c>
      <c r="F85" s="20">
        <v>10</v>
      </c>
      <c r="G85" s="23">
        <v>2450</v>
      </c>
      <c r="H85" s="39">
        <v>0</v>
      </c>
      <c r="I85" s="40">
        <f t="shared" si="6"/>
        <v>0</v>
      </c>
      <c r="J85" s="41">
        <f t="shared" si="7"/>
        <v>0</v>
      </c>
      <c r="K85" s="42">
        <f t="shared" si="8"/>
        <v>0</v>
      </c>
      <c r="L85" s="42">
        <f t="shared" si="9"/>
        <v>0</v>
      </c>
    </row>
    <row r="86" spans="1:12" ht="45" x14ac:dyDescent="0.25">
      <c r="A86" s="18">
        <f t="shared" si="5"/>
        <v>84</v>
      </c>
      <c r="B86" s="24" t="s">
        <v>79</v>
      </c>
      <c r="C86" s="2" t="s">
        <v>96</v>
      </c>
      <c r="D86" s="19" t="s">
        <v>816</v>
      </c>
      <c r="E86" s="19" t="s">
        <v>27</v>
      </c>
      <c r="F86" s="19">
        <v>10</v>
      </c>
      <c r="G86" s="23">
        <v>6000</v>
      </c>
      <c r="H86" s="39">
        <v>0</v>
      </c>
      <c r="I86" s="40">
        <f t="shared" si="6"/>
        <v>0</v>
      </c>
      <c r="J86" s="41">
        <f t="shared" si="7"/>
        <v>0</v>
      </c>
      <c r="K86" s="42">
        <f t="shared" si="8"/>
        <v>0</v>
      </c>
      <c r="L86" s="42">
        <f t="shared" si="9"/>
        <v>0</v>
      </c>
    </row>
    <row r="87" spans="1:12" ht="45" x14ac:dyDescent="0.25">
      <c r="A87" s="18">
        <f t="shared" si="5"/>
        <v>85</v>
      </c>
      <c r="B87" s="24" t="s">
        <v>79</v>
      </c>
      <c r="C87" s="2" t="s">
        <v>97</v>
      </c>
      <c r="D87" s="19" t="s">
        <v>816</v>
      </c>
      <c r="E87" s="19" t="s">
        <v>27</v>
      </c>
      <c r="F87" s="19">
        <v>25</v>
      </c>
      <c r="G87" s="23">
        <v>140</v>
      </c>
      <c r="H87" s="39">
        <v>0</v>
      </c>
      <c r="I87" s="40">
        <f t="shared" si="6"/>
        <v>0</v>
      </c>
      <c r="J87" s="41">
        <f t="shared" si="7"/>
        <v>0</v>
      </c>
      <c r="K87" s="42">
        <f t="shared" si="8"/>
        <v>0</v>
      </c>
      <c r="L87" s="42">
        <f t="shared" si="9"/>
        <v>0</v>
      </c>
    </row>
    <row r="88" spans="1:12" ht="45" x14ac:dyDescent="0.25">
      <c r="A88" s="18">
        <f t="shared" si="5"/>
        <v>86</v>
      </c>
      <c r="B88" s="24" t="s">
        <v>79</v>
      </c>
      <c r="C88" s="2" t="s">
        <v>98</v>
      </c>
      <c r="D88" s="19" t="s">
        <v>816</v>
      </c>
      <c r="E88" s="19" t="s">
        <v>27</v>
      </c>
      <c r="F88" s="19">
        <v>100</v>
      </c>
      <c r="G88" s="23">
        <v>30</v>
      </c>
      <c r="H88" s="39">
        <v>0</v>
      </c>
      <c r="I88" s="40">
        <f t="shared" si="6"/>
        <v>0</v>
      </c>
      <c r="J88" s="41">
        <f t="shared" si="7"/>
        <v>0</v>
      </c>
      <c r="K88" s="42">
        <f t="shared" si="8"/>
        <v>0</v>
      </c>
      <c r="L88" s="42">
        <f t="shared" si="9"/>
        <v>0</v>
      </c>
    </row>
    <row r="89" spans="1:12" ht="45" x14ac:dyDescent="0.25">
      <c r="A89" s="18">
        <f t="shared" si="5"/>
        <v>87</v>
      </c>
      <c r="B89" s="24" t="s">
        <v>79</v>
      </c>
      <c r="C89" s="2" t="s">
        <v>99</v>
      </c>
      <c r="D89" s="19" t="s">
        <v>816</v>
      </c>
      <c r="E89" s="19" t="s">
        <v>6</v>
      </c>
      <c r="F89" s="19" t="s">
        <v>7</v>
      </c>
      <c r="G89" s="23">
        <v>600</v>
      </c>
      <c r="H89" s="39">
        <v>0</v>
      </c>
      <c r="I89" s="40">
        <f t="shared" si="6"/>
        <v>0</v>
      </c>
      <c r="J89" s="41">
        <f t="shared" si="7"/>
        <v>0</v>
      </c>
      <c r="K89" s="42">
        <f t="shared" si="8"/>
        <v>0</v>
      </c>
      <c r="L89" s="42">
        <f t="shared" si="9"/>
        <v>0</v>
      </c>
    </row>
    <row r="90" spans="1:12" ht="45" x14ac:dyDescent="0.25">
      <c r="A90" s="18">
        <f t="shared" si="5"/>
        <v>88</v>
      </c>
      <c r="B90" s="24" t="s">
        <v>79</v>
      </c>
      <c r="C90" s="2" t="s">
        <v>100</v>
      </c>
      <c r="D90" s="19" t="s">
        <v>816</v>
      </c>
      <c r="E90" s="19" t="s">
        <v>27</v>
      </c>
      <c r="F90" s="19">
        <v>10</v>
      </c>
      <c r="G90" s="23">
        <v>1350</v>
      </c>
      <c r="H90" s="39">
        <v>0</v>
      </c>
      <c r="I90" s="40">
        <f t="shared" si="6"/>
        <v>0</v>
      </c>
      <c r="J90" s="41">
        <f t="shared" si="7"/>
        <v>0</v>
      </c>
      <c r="K90" s="42">
        <f t="shared" si="8"/>
        <v>0</v>
      </c>
      <c r="L90" s="42">
        <f t="shared" si="9"/>
        <v>0</v>
      </c>
    </row>
    <row r="91" spans="1:12" ht="45" x14ac:dyDescent="0.25">
      <c r="A91" s="18">
        <f t="shared" si="5"/>
        <v>89</v>
      </c>
      <c r="B91" s="24" t="s">
        <v>79</v>
      </c>
      <c r="C91" s="2" t="s">
        <v>101</v>
      </c>
      <c r="D91" s="19" t="s">
        <v>816</v>
      </c>
      <c r="E91" s="19" t="s">
        <v>6</v>
      </c>
      <c r="F91" s="19" t="s">
        <v>11</v>
      </c>
      <c r="G91" s="23">
        <v>5</v>
      </c>
      <c r="H91" s="39">
        <v>0</v>
      </c>
      <c r="I91" s="40">
        <f t="shared" si="6"/>
        <v>0</v>
      </c>
      <c r="J91" s="41">
        <f t="shared" si="7"/>
        <v>0</v>
      </c>
      <c r="K91" s="42">
        <f t="shared" si="8"/>
        <v>0</v>
      </c>
      <c r="L91" s="42">
        <f t="shared" si="9"/>
        <v>0</v>
      </c>
    </row>
    <row r="92" spans="1:12" ht="45" x14ac:dyDescent="0.25">
      <c r="A92" s="18">
        <f t="shared" si="5"/>
        <v>90</v>
      </c>
      <c r="B92" s="24" t="s">
        <v>79</v>
      </c>
      <c r="C92" s="2" t="s">
        <v>102</v>
      </c>
      <c r="D92" s="19" t="s">
        <v>816</v>
      </c>
      <c r="E92" s="19" t="s">
        <v>27</v>
      </c>
      <c r="F92" s="19">
        <v>25</v>
      </c>
      <c r="G92" s="23">
        <v>30</v>
      </c>
      <c r="H92" s="39">
        <v>0</v>
      </c>
      <c r="I92" s="40">
        <f t="shared" si="6"/>
        <v>0</v>
      </c>
      <c r="J92" s="41">
        <f t="shared" si="7"/>
        <v>0</v>
      </c>
      <c r="K92" s="42">
        <f t="shared" si="8"/>
        <v>0</v>
      </c>
      <c r="L92" s="42">
        <f t="shared" si="9"/>
        <v>0</v>
      </c>
    </row>
    <row r="93" spans="1:12" ht="60" x14ac:dyDescent="0.25">
      <c r="A93" s="18">
        <f t="shared" si="5"/>
        <v>91</v>
      </c>
      <c r="B93" s="24" t="s">
        <v>79</v>
      </c>
      <c r="C93" s="3" t="s">
        <v>103</v>
      </c>
      <c r="D93" s="19" t="s">
        <v>816</v>
      </c>
      <c r="E93" s="19" t="s">
        <v>6</v>
      </c>
      <c r="F93" s="19" t="s">
        <v>11</v>
      </c>
      <c r="G93" s="23">
        <v>5</v>
      </c>
      <c r="H93" s="39">
        <v>0</v>
      </c>
      <c r="I93" s="40">
        <f t="shared" si="6"/>
        <v>0</v>
      </c>
      <c r="J93" s="41">
        <f t="shared" si="7"/>
        <v>0</v>
      </c>
      <c r="K93" s="42">
        <f t="shared" si="8"/>
        <v>0</v>
      </c>
      <c r="L93" s="42">
        <f t="shared" si="9"/>
        <v>0</v>
      </c>
    </row>
    <row r="94" spans="1:12" ht="45" x14ac:dyDescent="0.25">
      <c r="A94" s="18">
        <f t="shared" si="5"/>
        <v>92</v>
      </c>
      <c r="B94" s="24" t="s">
        <v>79</v>
      </c>
      <c r="C94" s="3" t="s">
        <v>104</v>
      </c>
      <c r="D94" s="19" t="s">
        <v>816</v>
      </c>
      <c r="E94" s="19" t="s">
        <v>27</v>
      </c>
      <c r="F94" s="19">
        <v>10</v>
      </c>
      <c r="G94" s="23">
        <v>500</v>
      </c>
      <c r="H94" s="39">
        <v>0</v>
      </c>
      <c r="I94" s="40">
        <f t="shared" si="6"/>
        <v>0</v>
      </c>
      <c r="J94" s="41">
        <f t="shared" si="7"/>
        <v>0</v>
      </c>
      <c r="K94" s="42">
        <f t="shared" si="8"/>
        <v>0</v>
      </c>
      <c r="L94" s="42">
        <f t="shared" si="9"/>
        <v>0</v>
      </c>
    </row>
    <row r="95" spans="1:12" ht="45" x14ac:dyDescent="0.25">
      <c r="A95" s="18">
        <f t="shared" si="5"/>
        <v>93</v>
      </c>
      <c r="B95" s="24" t="s">
        <v>105</v>
      </c>
      <c r="C95" s="2" t="s">
        <v>106</v>
      </c>
      <c r="D95" s="19" t="s">
        <v>816</v>
      </c>
      <c r="E95" s="19" t="s">
        <v>6</v>
      </c>
      <c r="F95" s="19" t="s">
        <v>7</v>
      </c>
      <c r="G95" s="23">
        <v>1600</v>
      </c>
      <c r="H95" s="39">
        <v>0</v>
      </c>
      <c r="I95" s="40">
        <f t="shared" si="6"/>
        <v>0</v>
      </c>
      <c r="J95" s="41">
        <f t="shared" si="7"/>
        <v>0</v>
      </c>
      <c r="K95" s="42">
        <f t="shared" si="8"/>
        <v>0</v>
      </c>
      <c r="L95" s="42">
        <f t="shared" si="9"/>
        <v>0</v>
      </c>
    </row>
    <row r="96" spans="1:12" ht="60" x14ac:dyDescent="0.25">
      <c r="A96" s="18">
        <f t="shared" si="5"/>
        <v>94</v>
      </c>
      <c r="B96" s="24" t="s">
        <v>105</v>
      </c>
      <c r="C96" s="2" t="s">
        <v>107</v>
      </c>
      <c r="D96" s="19" t="s">
        <v>816</v>
      </c>
      <c r="E96" s="19" t="s">
        <v>6</v>
      </c>
      <c r="F96" s="19" t="s">
        <v>11</v>
      </c>
      <c r="G96" s="23">
        <v>950</v>
      </c>
      <c r="H96" s="39">
        <v>0</v>
      </c>
      <c r="I96" s="40">
        <f t="shared" si="6"/>
        <v>0</v>
      </c>
      <c r="J96" s="41">
        <f t="shared" si="7"/>
        <v>0</v>
      </c>
      <c r="K96" s="42">
        <f t="shared" si="8"/>
        <v>0</v>
      </c>
      <c r="L96" s="42">
        <f t="shared" si="9"/>
        <v>0</v>
      </c>
    </row>
    <row r="97" spans="1:12" ht="45" x14ac:dyDescent="0.25">
      <c r="A97" s="18">
        <f t="shared" si="5"/>
        <v>95</v>
      </c>
      <c r="B97" s="24" t="s">
        <v>105</v>
      </c>
      <c r="C97" s="2" t="s">
        <v>108</v>
      </c>
      <c r="D97" s="19" t="s">
        <v>816</v>
      </c>
      <c r="E97" s="19" t="s">
        <v>6</v>
      </c>
      <c r="F97" s="19" t="s">
        <v>11</v>
      </c>
      <c r="G97" s="23">
        <v>1750</v>
      </c>
      <c r="H97" s="39">
        <v>0</v>
      </c>
      <c r="I97" s="40">
        <f t="shared" si="6"/>
        <v>0</v>
      </c>
      <c r="J97" s="41">
        <f t="shared" si="7"/>
        <v>0</v>
      </c>
      <c r="K97" s="42">
        <f t="shared" si="8"/>
        <v>0</v>
      </c>
      <c r="L97" s="42">
        <f t="shared" si="9"/>
        <v>0</v>
      </c>
    </row>
    <row r="98" spans="1:12" ht="75" x14ac:dyDescent="0.25">
      <c r="A98" s="18">
        <f t="shared" si="5"/>
        <v>96</v>
      </c>
      <c r="B98" s="24" t="s">
        <v>105</v>
      </c>
      <c r="C98" s="2" t="s">
        <v>109</v>
      </c>
      <c r="D98" s="19" t="s">
        <v>816</v>
      </c>
      <c r="E98" s="19" t="s">
        <v>6</v>
      </c>
      <c r="F98" s="19" t="s">
        <v>11</v>
      </c>
      <c r="G98" s="23">
        <v>350</v>
      </c>
      <c r="H98" s="39">
        <v>0</v>
      </c>
      <c r="I98" s="40">
        <f t="shared" si="6"/>
        <v>0</v>
      </c>
      <c r="J98" s="41">
        <f t="shared" si="7"/>
        <v>0</v>
      </c>
      <c r="K98" s="42">
        <f t="shared" si="8"/>
        <v>0</v>
      </c>
      <c r="L98" s="42">
        <f t="shared" si="9"/>
        <v>0</v>
      </c>
    </row>
    <row r="99" spans="1:12" ht="75" x14ac:dyDescent="0.25">
      <c r="A99" s="18">
        <f t="shared" si="5"/>
        <v>97</v>
      </c>
      <c r="B99" s="24" t="s">
        <v>105</v>
      </c>
      <c r="C99" s="2" t="s">
        <v>110</v>
      </c>
      <c r="D99" s="19" t="s">
        <v>816</v>
      </c>
      <c r="E99" s="19" t="s">
        <v>6</v>
      </c>
      <c r="F99" s="19" t="s">
        <v>11</v>
      </c>
      <c r="G99" s="23">
        <v>220</v>
      </c>
      <c r="H99" s="39">
        <v>0</v>
      </c>
      <c r="I99" s="40">
        <f t="shared" si="6"/>
        <v>0</v>
      </c>
      <c r="J99" s="41">
        <f t="shared" si="7"/>
        <v>0</v>
      </c>
      <c r="K99" s="42">
        <f t="shared" si="8"/>
        <v>0</v>
      </c>
      <c r="L99" s="42">
        <f t="shared" si="9"/>
        <v>0</v>
      </c>
    </row>
    <row r="100" spans="1:12" ht="45" x14ac:dyDescent="0.25">
      <c r="A100" s="18">
        <f t="shared" si="5"/>
        <v>98</v>
      </c>
      <c r="B100" s="24" t="s">
        <v>105</v>
      </c>
      <c r="C100" s="3" t="s">
        <v>111</v>
      </c>
      <c r="D100" s="19" t="s">
        <v>816</v>
      </c>
      <c r="E100" s="19" t="s">
        <v>6</v>
      </c>
      <c r="F100" s="19" t="s">
        <v>11</v>
      </c>
      <c r="G100" s="23">
        <v>70</v>
      </c>
      <c r="H100" s="39">
        <v>0</v>
      </c>
      <c r="I100" s="40">
        <f t="shared" si="6"/>
        <v>0</v>
      </c>
      <c r="J100" s="41">
        <f t="shared" si="7"/>
        <v>0</v>
      </c>
      <c r="K100" s="42">
        <f t="shared" si="8"/>
        <v>0</v>
      </c>
      <c r="L100" s="42">
        <f t="shared" si="9"/>
        <v>0</v>
      </c>
    </row>
    <row r="101" spans="1:12" ht="30" x14ac:dyDescent="0.25">
      <c r="A101" s="18">
        <f t="shared" si="5"/>
        <v>99</v>
      </c>
      <c r="B101" s="24" t="s">
        <v>112</v>
      </c>
      <c r="C101" s="2" t="s">
        <v>113</v>
      </c>
      <c r="D101" s="17" t="s">
        <v>813</v>
      </c>
      <c r="E101" s="19" t="s">
        <v>6</v>
      </c>
      <c r="F101" s="19" t="s">
        <v>7</v>
      </c>
      <c r="G101" s="23">
        <v>5950</v>
      </c>
      <c r="H101" s="39">
        <v>0</v>
      </c>
      <c r="I101" s="40">
        <f t="shared" si="6"/>
        <v>0</v>
      </c>
      <c r="J101" s="41">
        <f t="shared" si="7"/>
        <v>0</v>
      </c>
      <c r="K101" s="42">
        <f t="shared" si="8"/>
        <v>0</v>
      </c>
      <c r="L101" s="42">
        <f t="shared" si="9"/>
        <v>0</v>
      </c>
    </row>
    <row r="102" spans="1:12" ht="45" x14ac:dyDescent="0.25">
      <c r="A102" s="18">
        <f t="shared" si="5"/>
        <v>100</v>
      </c>
      <c r="B102" s="24" t="s">
        <v>112</v>
      </c>
      <c r="C102" s="2" t="s">
        <v>114</v>
      </c>
      <c r="D102" s="17" t="s">
        <v>813</v>
      </c>
      <c r="E102" s="19" t="s">
        <v>6</v>
      </c>
      <c r="F102" s="19" t="s">
        <v>7</v>
      </c>
      <c r="G102" s="23">
        <v>55100</v>
      </c>
      <c r="H102" s="39">
        <v>0</v>
      </c>
      <c r="I102" s="40">
        <f t="shared" si="6"/>
        <v>0</v>
      </c>
      <c r="J102" s="41">
        <f t="shared" si="7"/>
        <v>0</v>
      </c>
      <c r="K102" s="42">
        <f t="shared" si="8"/>
        <v>0</v>
      </c>
      <c r="L102" s="42">
        <f t="shared" si="9"/>
        <v>0</v>
      </c>
    </row>
    <row r="103" spans="1:12" ht="45" x14ac:dyDescent="0.25">
      <c r="A103" s="18">
        <f t="shared" si="5"/>
        <v>101</v>
      </c>
      <c r="B103" s="24" t="s">
        <v>112</v>
      </c>
      <c r="C103" s="2" t="s">
        <v>115</v>
      </c>
      <c r="D103" s="17" t="s">
        <v>813</v>
      </c>
      <c r="E103" s="19" t="s">
        <v>6</v>
      </c>
      <c r="F103" s="19" t="s">
        <v>7</v>
      </c>
      <c r="G103" s="23">
        <v>104000</v>
      </c>
      <c r="H103" s="39">
        <v>0</v>
      </c>
      <c r="I103" s="40">
        <f t="shared" si="6"/>
        <v>0</v>
      </c>
      <c r="J103" s="41">
        <f t="shared" si="7"/>
        <v>0</v>
      </c>
      <c r="K103" s="42">
        <f t="shared" si="8"/>
        <v>0</v>
      </c>
      <c r="L103" s="42">
        <f t="shared" si="9"/>
        <v>0</v>
      </c>
    </row>
    <row r="104" spans="1:12" ht="45" x14ac:dyDescent="0.25">
      <c r="A104" s="18">
        <f t="shared" si="5"/>
        <v>102</v>
      </c>
      <c r="B104" s="24" t="s">
        <v>112</v>
      </c>
      <c r="C104" s="2" t="s">
        <v>116</v>
      </c>
      <c r="D104" s="17" t="s">
        <v>813</v>
      </c>
      <c r="E104" s="19" t="s">
        <v>6</v>
      </c>
      <c r="F104" s="19" t="s">
        <v>7</v>
      </c>
      <c r="G104" s="23">
        <v>13000</v>
      </c>
      <c r="H104" s="39">
        <v>0</v>
      </c>
      <c r="I104" s="40">
        <f t="shared" si="6"/>
        <v>0</v>
      </c>
      <c r="J104" s="41">
        <f t="shared" si="7"/>
        <v>0</v>
      </c>
      <c r="K104" s="42">
        <f t="shared" si="8"/>
        <v>0</v>
      </c>
      <c r="L104" s="42">
        <f t="shared" si="9"/>
        <v>0</v>
      </c>
    </row>
    <row r="105" spans="1:12" ht="60" x14ac:dyDescent="0.25">
      <c r="A105" s="18">
        <f t="shared" si="5"/>
        <v>103</v>
      </c>
      <c r="B105" s="24" t="s">
        <v>112</v>
      </c>
      <c r="C105" s="2" t="s">
        <v>117</v>
      </c>
      <c r="D105" s="19" t="s">
        <v>816</v>
      </c>
      <c r="E105" s="19" t="s">
        <v>27</v>
      </c>
      <c r="F105" s="19">
        <v>10</v>
      </c>
      <c r="G105" s="23">
        <v>5250</v>
      </c>
      <c r="H105" s="39">
        <v>0</v>
      </c>
      <c r="I105" s="40">
        <f t="shared" si="6"/>
        <v>0</v>
      </c>
      <c r="J105" s="41">
        <f t="shared" si="7"/>
        <v>0</v>
      </c>
      <c r="K105" s="42">
        <f t="shared" si="8"/>
        <v>0</v>
      </c>
      <c r="L105" s="42">
        <f t="shared" si="9"/>
        <v>0</v>
      </c>
    </row>
    <row r="106" spans="1:12" ht="60" x14ac:dyDescent="0.25">
      <c r="A106" s="18">
        <f t="shared" si="5"/>
        <v>104</v>
      </c>
      <c r="B106" s="24" t="s">
        <v>112</v>
      </c>
      <c r="C106" s="2" t="s">
        <v>118</v>
      </c>
      <c r="D106" s="19" t="s">
        <v>816</v>
      </c>
      <c r="E106" s="19" t="s">
        <v>27</v>
      </c>
      <c r="F106" s="19">
        <v>10</v>
      </c>
      <c r="G106" s="23">
        <v>2700</v>
      </c>
      <c r="H106" s="39">
        <v>0</v>
      </c>
      <c r="I106" s="40">
        <f t="shared" si="6"/>
        <v>0</v>
      </c>
      <c r="J106" s="41">
        <f t="shared" si="7"/>
        <v>0</v>
      </c>
      <c r="K106" s="42">
        <f t="shared" si="8"/>
        <v>0</v>
      </c>
      <c r="L106" s="42">
        <f t="shared" si="9"/>
        <v>0</v>
      </c>
    </row>
    <row r="107" spans="1:12" ht="30" x14ac:dyDescent="0.25">
      <c r="A107" s="18">
        <f t="shared" si="5"/>
        <v>105</v>
      </c>
      <c r="B107" s="24" t="s">
        <v>112</v>
      </c>
      <c r="C107" s="1" t="s">
        <v>119</v>
      </c>
      <c r="D107" s="17" t="s">
        <v>813</v>
      </c>
      <c r="E107" s="19" t="s">
        <v>27</v>
      </c>
      <c r="F107" s="19">
        <v>10</v>
      </c>
      <c r="G107" s="23">
        <v>500</v>
      </c>
      <c r="H107" s="39">
        <v>0</v>
      </c>
      <c r="I107" s="40">
        <f t="shared" si="6"/>
        <v>0</v>
      </c>
      <c r="J107" s="41">
        <f t="shared" si="7"/>
        <v>0</v>
      </c>
      <c r="K107" s="42">
        <f t="shared" si="8"/>
        <v>0</v>
      </c>
      <c r="L107" s="42">
        <f t="shared" si="9"/>
        <v>0</v>
      </c>
    </row>
    <row r="108" spans="1:12" ht="30" x14ac:dyDescent="0.25">
      <c r="A108" s="18">
        <f t="shared" si="5"/>
        <v>106</v>
      </c>
      <c r="B108" s="24" t="s">
        <v>112</v>
      </c>
      <c r="C108" s="1" t="s">
        <v>120</v>
      </c>
      <c r="D108" s="17" t="s">
        <v>813</v>
      </c>
      <c r="E108" s="19" t="s">
        <v>27</v>
      </c>
      <c r="F108" s="19">
        <v>20</v>
      </c>
      <c r="G108" s="23">
        <v>750</v>
      </c>
      <c r="H108" s="39">
        <v>0</v>
      </c>
      <c r="I108" s="40">
        <f t="shared" si="6"/>
        <v>0</v>
      </c>
      <c r="J108" s="41">
        <f t="shared" si="7"/>
        <v>0</v>
      </c>
      <c r="K108" s="42">
        <f t="shared" si="8"/>
        <v>0</v>
      </c>
      <c r="L108" s="42">
        <f t="shared" si="9"/>
        <v>0</v>
      </c>
    </row>
    <row r="109" spans="1:12" ht="60" x14ac:dyDescent="0.25">
      <c r="A109" s="18">
        <f t="shared" si="5"/>
        <v>107</v>
      </c>
      <c r="B109" s="24" t="s">
        <v>112</v>
      </c>
      <c r="C109" s="2" t="s">
        <v>121</v>
      </c>
      <c r="D109" s="19" t="s">
        <v>816</v>
      </c>
      <c r="E109" s="19" t="s">
        <v>6</v>
      </c>
      <c r="F109" s="19" t="s">
        <v>7</v>
      </c>
      <c r="G109" s="23">
        <v>5</v>
      </c>
      <c r="H109" s="39">
        <v>0</v>
      </c>
      <c r="I109" s="40">
        <f t="shared" si="6"/>
        <v>0</v>
      </c>
      <c r="J109" s="41">
        <f t="shared" si="7"/>
        <v>0</v>
      </c>
      <c r="K109" s="42">
        <f t="shared" si="8"/>
        <v>0</v>
      </c>
      <c r="L109" s="42">
        <f t="shared" si="9"/>
        <v>0</v>
      </c>
    </row>
    <row r="110" spans="1:12" ht="60" x14ac:dyDescent="0.25">
      <c r="A110" s="18">
        <f t="shared" si="5"/>
        <v>108</v>
      </c>
      <c r="B110" s="24" t="s">
        <v>112</v>
      </c>
      <c r="C110" s="2" t="s">
        <v>122</v>
      </c>
      <c r="D110" s="19" t="s">
        <v>816</v>
      </c>
      <c r="E110" s="19" t="s">
        <v>6</v>
      </c>
      <c r="F110" s="19" t="s">
        <v>7</v>
      </c>
      <c r="G110" s="23">
        <v>120</v>
      </c>
      <c r="H110" s="39">
        <v>0</v>
      </c>
      <c r="I110" s="40">
        <f t="shared" si="6"/>
        <v>0</v>
      </c>
      <c r="J110" s="41">
        <f t="shared" si="7"/>
        <v>0</v>
      </c>
      <c r="K110" s="42">
        <f t="shared" si="8"/>
        <v>0</v>
      </c>
      <c r="L110" s="42">
        <f t="shared" si="9"/>
        <v>0</v>
      </c>
    </row>
    <row r="111" spans="1:12" ht="75" x14ac:dyDescent="0.25">
      <c r="A111" s="18">
        <f t="shared" si="5"/>
        <v>109</v>
      </c>
      <c r="B111" s="24" t="s">
        <v>123</v>
      </c>
      <c r="C111" s="2" t="s">
        <v>124</v>
      </c>
      <c r="D111" s="19" t="s">
        <v>816</v>
      </c>
      <c r="E111" s="19" t="s">
        <v>27</v>
      </c>
      <c r="F111" s="19">
        <v>100</v>
      </c>
      <c r="G111" s="23">
        <v>30</v>
      </c>
      <c r="H111" s="39">
        <v>0</v>
      </c>
      <c r="I111" s="40">
        <f t="shared" si="6"/>
        <v>0</v>
      </c>
      <c r="J111" s="41">
        <f t="shared" si="7"/>
        <v>0</v>
      </c>
      <c r="K111" s="42">
        <f t="shared" si="8"/>
        <v>0</v>
      </c>
      <c r="L111" s="42">
        <f t="shared" si="9"/>
        <v>0</v>
      </c>
    </row>
    <row r="112" spans="1:12" ht="75" x14ac:dyDescent="0.25">
      <c r="A112" s="18">
        <f t="shared" si="5"/>
        <v>110</v>
      </c>
      <c r="B112" s="24" t="s">
        <v>123</v>
      </c>
      <c r="C112" s="2" t="s">
        <v>125</v>
      </c>
      <c r="D112" s="19" t="s">
        <v>816</v>
      </c>
      <c r="E112" s="19" t="s">
        <v>27</v>
      </c>
      <c r="F112" s="19">
        <v>100</v>
      </c>
      <c r="G112" s="23">
        <v>5</v>
      </c>
      <c r="H112" s="39">
        <v>0</v>
      </c>
      <c r="I112" s="40">
        <f t="shared" si="6"/>
        <v>0</v>
      </c>
      <c r="J112" s="41">
        <f t="shared" si="7"/>
        <v>0</v>
      </c>
      <c r="K112" s="42">
        <f t="shared" si="8"/>
        <v>0</v>
      </c>
      <c r="L112" s="42">
        <f t="shared" si="9"/>
        <v>0</v>
      </c>
    </row>
    <row r="113" spans="1:12" ht="75" x14ac:dyDescent="0.25">
      <c r="A113" s="18">
        <f t="shared" si="5"/>
        <v>111</v>
      </c>
      <c r="B113" s="24" t="s">
        <v>123</v>
      </c>
      <c r="C113" s="2" t="s">
        <v>126</v>
      </c>
      <c r="D113" s="19" t="s">
        <v>816</v>
      </c>
      <c r="E113" s="19" t="s">
        <v>27</v>
      </c>
      <c r="F113" s="19">
        <v>50</v>
      </c>
      <c r="G113" s="23">
        <v>15</v>
      </c>
      <c r="H113" s="39">
        <v>0</v>
      </c>
      <c r="I113" s="40">
        <f t="shared" si="6"/>
        <v>0</v>
      </c>
      <c r="J113" s="41">
        <f t="shared" si="7"/>
        <v>0</v>
      </c>
      <c r="K113" s="42">
        <f t="shared" si="8"/>
        <v>0</v>
      </c>
      <c r="L113" s="42">
        <f t="shared" si="9"/>
        <v>0</v>
      </c>
    </row>
    <row r="114" spans="1:12" ht="30" x14ac:dyDescent="0.25">
      <c r="A114" s="18">
        <f t="shared" si="5"/>
        <v>112</v>
      </c>
      <c r="B114" s="24" t="s">
        <v>123</v>
      </c>
      <c r="C114" s="2" t="s">
        <v>127</v>
      </c>
      <c r="D114" s="19" t="s">
        <v>816</v>
      </c>
      <c r="E114" s="19" t="s">
        <v>27</v>
      </c>
      <c r="F114" s="19">
        <v>25</v>
      </c>
      <c r="G114" s="23">
        <v>300</v>
      </c>
      <c r="H114" s="39">
        <v>0</v>
      </c>
      <c r="I114" s="40">
        <f t="shared" si="6"/>
        <v>0</v>
      </c>
      <c r="J114" s="41">
        <f t="shared" si="7"/>
        <v>0</v>
      </c>
      <c r="K114" s="42">
        <f t="shared" si="8"/>
        <v>0</v>
      </c>
      <c r="L114" s="42">
        <f t="shared" si="9"/>
        <v>0</v>
      </c>
    </row>
    <row r="115" spans="1:12" ht="75" x14ac:dyDescent="0.25">
      <c r="A115" s="18">
        <f t="shared" si="5"/>
        <v>113</v>
      </c>
      <c r="B115" s="24" t="s">
        <v>128</v>
      </c>
      <c r="C115" s="2" t="s">
        <v>129</v>
      </c>
      <c r="D115" s="17" t="s">
        <v>813</v>
      </c>
      <c r="E115" s="19" t="s">
        <v>27</v>
      </c>
      <c r="F115" s="19">
        <v>100</v>
      </c>
      <c r="G115" s="23">
        <v>1750</v>
      </c>
      <c r="H115" s="39">
        <v>0</v>
      </c>
      <c r="I115" s="40">
        <f t="shared" si="6"/>
        <v>0</v>
      </c>
      <c r="J115" s="41">
        <f t="shared" si="7"/>
        <v>0</v>
      </c>
      <c r="K115" s="42">
        <f t="shared" si="8"/>
        <v>0</v>
      </c>
      <c r="L115" s="42">
        <f t="shared" si="9"/>
        <v>0</v>
      </c>
    </row>
    <row r="116" spans="1:12" ht="75" x14ac:dyDescent="0.25">
      <c r="A116" s="18">
        <f t="shared" si="5"/>
        <v>114</v>
      </c>
      <c r="B116" s="24" t="s">
        <v>128</v>
      </c>
      <c r="C116" s="2" t="s">
        <v>130</v>
      </c>
      <c r="D116" s="17" t="s">
        <v>813</v>
      </c>
      <c r="E116" s="19" t="s">
        <v>27</v>
      </c>
      <c r="F116" s="19">
        <v>100</v>
      </c>
      <c r="G116" s="23">
        <v>45</v>
      </c>
      <c r="H116" s="39">
        <v>0</v>
      </c>
      <c r="I116" s="40">
        <f t="shared" si="6"/>
        <v>0</v>
      </c>
      <c r="J116" s="41">
        <f t="shared" si="7"/>
        <v>0</v>
      </c>
      <c r="K116" s="42">
        <f t="shared" si="8"/>
        <v>0</v>
      </c>
      <c r="L116" s="42">
        <f t="shared" si="9"/>
        <v>0</v>
      </c>
    </row>
    <row r="117" spans="1:12" ht="45" x14ac:dyDescent="0.25">
      <c r="A117" s="18">
        <f t="shared" si="5"/>
        <v>115</v>
      </c>
      <c r="B117" s="24" t="s">
        <v>128</v>
      </c>
      <c r="C117" s="2" t="s">
        <v>131</v>
      </c>
      <c r="D117" s="19" t="s">
        <v>816</v>
      </c>
      <c r="E117" s="19" t="s">
        <v>27</v>
      </c>
      <c r="F117" s="19">
        <v>20</v>
      </c>
      <c r="G117" s="23">
        <v>70</v>
      </c>
      <c r="H117" s="39">
        <v>0</v>
      </c>
      <c r="I117" s="40">
        <f t="shared" si="6"/>
        <v>0</v>
      </c>
      <c r="J117" s="41">
        <f t="shared" si="7"/>
        <v>0</v>
      </c>
      <c r="K117" s="42">
        <f t="shared" si="8"/>
        <v>0</v>
      </c>
      <c r="L117" s="42">
        <f t="shared" si="9"/>
        <v>0</v>
      </c>
    </row>
    <row r="118" spans="1:12" ht="60" x14ac:dyDescent="0.25">
      <c r="A118" s="18">
        <f t="shared" si="5"/>
        <v>116</v>
      </c>
      <c r="B118" s="24" t="s">
        <v>128</v>
      </c>
      <c r="C118" s="2" t="s">
        <v>132</v>
      </c>
      <c r="D118" s="19" t="s">
        <v>816</v>
      </c>
      <c r="E118" s="19" t="s">
        <v>27</v>
      </c>
      <c r="F118" s="19">
        <v>31</v>
      </c>
      <c r="G118" s="23">
        <v>70</v>
      </c>
      <c r="H118" s="39">
        <v>0</v>
      </c>
      <c r="I118" s="40">
        <f t="shared" si="6"/>
        <v>0</v>
      </c>
      <c r="J118" s="41">
        <f t="shared" si="7"/>
        <v>0</v>
      </c>
      <c r="K118" s="42">
        <f t="shared" si="8"/>
        <v>0</v>
      </c>
      <c r="L118" s="42">
        <f t="shared" si="9"/>
        <v>0</v>
      </c>
    </row>
    <row r="119" spans="1:12" ht="60" x14ac:dyDescent="0.25">
      <c r="A119" s="18">
        <f t="shared" si="5"/>
        <v>117</v>
      </c>
      <c r="B119" s="24" t="s">
        <v>128</v>
      </c>
      <c r="C119" s="2" t="s">
        <v>133</v>
      </c>
      <c r="D119" s="17" t="s">
        <v>813</v>
      </c>
      <c r="E119" s="19" t="s">
        <v>27</v>
      </c>
      <c r="F119" s="19">
        <v>6</v>
      </c>
      <c r="G119" s="23">
        <v>200</v>
      </c>
      <c r="H119" s="39">
        <v>0</v>
      </c>
      <c r="I119" s="40">
        <f t="shared" si="6"/>
        <v>0</v>
      </c>
      <c r="J119" s="41">
        <f t="shared" si="7"/>
        <v>0</v>
      </c>
      <c r="K119" s="42">
        <f t="shared" si="8"/>
        <v>0</v>
      </c>
      <c r="L119" s="42">
        <f t="shared" si="9"/>
        <v>0</v>
      </c>
    </row>
    <row r="120" spans="1:12" ht="45" x14ac:dyDescent="0.25">
      <c r="A120" s="18">
        <f t="shared" si="5"/>
        <v>118</v>
      </c>
      <c r="B120" s="24" t="s">
        <v>128</v>
      </c>
      <c r="C120" s="2" t="s">
        <v>134</v>
      </c>
      <c r="D120" s="17" t="s">
        <v>813</v>
      </c>
      <c r="E120" s="19" t="s">
        <v>6</v>
      </c>
      <c r="F120" s="20" t="s">
        <v>11</v>
      </c>
      <c r="G120" s="23">
        <v>20</v>
      </c>
      <c r="H120" s="39">
        <v>0</v>
      </c>
      <c r="I120" s="40">
        <f t="shared" si="6"/>
        <v>0</v>
      </c>
      <c r="J120" s="41">
        <f t="shared" si="7"/>
        <v>0</v>
      </c>
      <c r="K120" s="42">
        <f t="shared" si="8"/>
        <v>0</v>
      </c>
      <c r="L120" s="42">
        <f t="shared" si="9"/>
        <v>0</v>
      </c>
    </row>
    <row r="121" spans="1:12" ht="45" x14ac:dyDescent="0.25">
      <c r="A121" s="18">
        <f t="shared" si="5"/>
        <v>119</v>
      </c>
      <c r="B121" s="24" t="s">
        <v>128</v>
      </c>
      <c r="C121" s="2" t="s">
        <v>135</v>
      </c>
      <c r="D121" s="17" t="s">
        <v>813</v>
      </c>
      <c r="E121" s="19" t="s">
        <v>6</v>
      </c>
      <c r="F121" s="20" t="s">
        <v>11</v>
      </c>
      <c r="G121" s="23">
        <v>70</v>
      </c>
      <c r="H121" s="39">
        <v>0</v>
      </c>
      <c r="I121" s="40">
        <f t="shared" si="6"/>
        <v>0</v>
      </c>
      <c r="J121" s="41">
        <f t="shared" si="7"/>
        <v>0</v>
      </c>
      <c r="K121" s="42">
        <f t="shared" si="8"/>
        <v>0</v>
      </c>
      <c r="L121" s="42">
        <f t="shared" si="9"/>
        <v>0</v>
      </c>
    </row>
    <row r="122" spans="1:12" ht="60" x14ac:dyDescent="0.25">
      <c r="A122" s="18">
        <f t="shared" si="5"/>
        <v>120</v>
      </c>
      <c r="B122" s="24" t="s">
        <v>128</v>
      </c>
      <c r="C122" s="2" t="s">
        <v>136</v>
      </c>
      <c r="D122" s="19" t="s">
        <v>815</v>
      </c>
      <c r="E122" s="19" t="s">
        <v>27</v>
      </c>
      <c r="F122" s="20">
        <v>12</v>
      </c>
      <c r="G122" s="23">
        <v>1050</v>
      </c>
      <c r="H122" s="39">
        <v>0</v>
      </c>
      <c r="I122" s="40">
        <f t="shared" si="6"/>
        <v>0</v>
      </c>
      <c r="J122" s="41">
        <f t="shared" si="7"/>
        <v>0</v>
      </c>
      <c r="K122" s="42">
        <f t="shared" si="8"/>
        <v>0</v>
      </c>
      <c r="L122" s="42">
        <f t="shared" si="9"/>
        <v>0</v>
      </c>
    </row>
    <row r="123" spans="1:12" ht="90" x14ac:dyDescent="0.25">
      <c r="A123" s="18">
        <f t="shared" si="5"/>
        <v>121</v>
      </c>
      <c r="B123" s="24" t="s">
        <v>137</v>
      </c>
      <c r="C123" s="2" t="s">
        <v>138</v>
      </c>
      <c r="D123" s="17" t="s">
        <v>813</v>
      </c>
      <c r="E123" s="19" t="s">
        <v>6</v>
      </c>
      <c r="F123" s="19" t="s">
        <v>7</v>
      </c>
      <c r="G123" s="23">
        <v>8500</v>
      </c>
      <c r="H123" s="39">
        <v>0</v>
      </c>
      <c r="I123" s="40">
        <f t="shared" si="6"/>
        <v>0</v>
      </c>
      <c r="J123" s="41">
        <f t="shared" si="7"/>
        <v>0</v>
      </c>
      <c r="K123" s="42">
        <f t="shared" si="8"/>
        <v>0</v>
      </c>
      <c r="L123" s="42">
        <f t="shared" si="9"/>
        <v>0</v>
      </c>
    </row>
    <row r="124" spans="1:12" ht="90" x14ac:dyDescent="0.25">
      <c r="A124" s="18">
        <f t="shared" si="5"/>
        <v>122</v>
      </c>
      <c r="B124" s="24" t="s">
        <v>137</v>
      </c>
      <c r="C124" s="2" t="s">
        <v>139</v>
      </c>
      <c r="D124" s="17" t="s">
        <v>813</v>
      </c>
      <c r="E124" s="19" t="s">
        <v>6</v>
      </c>
      <c r="F124" s="19" t="s">
        <v>7</v>
      </c>
      <c r="G124" s="23">
        <v>5</v>
      </c>
      <c r="H124" s="39">
        <v>0</v>
      </c>
      <c r="I124" s="40">
        <f t="shared" si="6"/>
        <v>0</v>
      </c>
      <c r="J124" s="41">
        <f t="shared" si="7"/>
        <v>0</v>
      </c>
      <c r="K124" s="42">
        <f t="shared" si="8"/>
        <v>0</v>
      </c>
      <c r="L124" s="42">
        <f t="shared" si="9"/>
        <v>0</v>
      </c>
    </row>
    <row r="125" spans="1:12" ht="105" x14ac:dyDescent="0.25">
      <c r="A125" s="18">
        <f t="shared" si="5"/>
        <v>123</v>
      </c>
      <c r="B125" s="24" t="s">
        <v>137</v>
      </c>
      <c r="C125" s="2" t="s">
        <v>140</v>
      </c>
      <c r="D125" s="17" t="s">
        <v>813</v>
      </c>
      <c r="E125" s="19" t="s">
        <v>6</v>
      </c>
      <c r="F125" s="19" t="s">
        <v>7</v>
      </c>
      <c r="G125" s="23">
        <v>8200</v>
      </c>
      <c r="H125" s="39">
        <v>0</v>
      </c>
      <c r="I125" s="40">
        <f t="shared" si="6"/>
        <v>0</v>
      </c>
      <c r="J125" s="41">
        <f t="shared" si="7"/>
        <v>0</v>
      </c>
      <c r="K125" s="42">
        <f t="shared" si="8"/>
        <v>0</v>
      </c>
      <c r="L125" s="42">
        <f t="shared" si="9"/>
        <v>0</v>
      </c>
    </row>
    <row r="126" spans="1:12" ht="90" x14ac:dyDescent="0.25">
      <c r="A126" s="18">
        <f t="shared" si="5"/>
        <v>124</v>
      </c>
      <c r="B126" s="24" t="s">
        <v>137</v>
      </c>
      <c r="C126" s="2" t="s">
        <v>141</v>
      </c>
      <c r="D126" s="17" t="s">
        <v>813</v>
      </c>
      <c r="E126" s="19" t="s">
        <v>6</v>
      </c>
      <c r="F126" s="19" t="s">
        <v>11</v>
      </c>
      <c r="G126" s="23">
        <v>18750</v>
      </c>
      <c r="H126" s="39">
        <v>0</v>
      </c>
      <c r="I126" s="40">
        <f t="shared" si="6"/>
        <v>0</v>
      </c>
      <c r="J126" s="41">
        <f t="shared" si="7"/>
        <v>0</v>
      </c>
      <c r="K126" s="42">
        <f t="shared" si="8"/>
        <v>0</v>
      </c>
      <c r="L126" s="42">
        <f t="shared" si="9"/>
        <v>0</v>
      </c>
    </row>
    <row r="127" spans="1:12" ht="90" x14ac:dyDescent="0.25">
      <c r="A127" s="18">
        <f t="shared" si="5"/>
        <v>125</v>
      </c>
      <c r="B127" s="24" t="s">
        <v>137</v>
      </c>
      <c r="C127" s="2" t="s">
        <v>142</v>
      </c>
      <c r="D127" s="17" t="s">
        <v>813</v>
      </c>
      <c r="E127" s="19" t="s">
        <v>6</v>
      </c>
      <c r="F127" s="19" t="s">
        <v>11</v>
      </c>
      <c r="G127" s="23">
        <v>11450</v>
      </c>
      <c r="H127" s="39">
        <v>0</v>
      </c>
      <c r="I127" s="40">
        <f t="shared" si="6"/>
        <v>0</v>
      </c>
      <c r="J127" s="41">
        <f t="shared" si="7"/>
        <v>0</v>
      </c>
      <c r="K127" s="42">
        <f t="shared" si="8"/>
        <v>0</v>
      </c>
      <c r="L127" s="42">
        <f t="shared" si="9"/>
        <v>0</v>
      </c>
    </row>
    <row r="128" spans="1:12" ht="120" x14ac:dyDescent="0.25">
      <c r="A128" s="18">
        <f t="shared" si="5"/>
        <v>126</v>
      </c>
      <c r="B128" s="24" t="s">
        <v>137</v>
      </c>
      <c r="C128" s="2" t="s">
        <v>143</v>
      </c>
      <c r="D128" s="17" t="s">
        <v>813</v>
      </c>
      <c r="E128" s="19" t="s">
        <v>6</v>
      </c>
      <c r="F128" s="19" t="s">
        <v>7</v>
      </c>
      <c r="G128" s="23">
        <v>1500</v>
      </c>
      <c r="H128" s="39">
        <v>0</v>
      </c>
      <c r="I128" s="40">
        <f t="shared" si="6"/>
        <v>0</v>
      </c>
      <c r="J128" s="41">
        <f t="shared" si="7"/>
        <v>0</v>
      </c>
      <c r="K128" s="42">
        <f t="shared" si="8"/>
        <v>0</v>
      </c>
      <c r="L128" s="42">
        <f t="shared" si="9"/>
        <v>0</v>
      </c>
    </row>
    <row r="129" spans="1:12" ht="90" x14ac:dyDescent="0.25">
      <c r="A129" s="18">
        <f t="shared" si="5"/>
        <v>127</v>
      </c>
      <c r="B129" s="24" t="s">
        <v>137</v>
      </c>
      <c r="C129" s="2" t="s">
        <v>144</v>
      </c>
      <c r="D129" s="17" t="s">
        <v>813</v>
      </c>
      <c r="E129" s="19" t="s">
        <v>6</v>
      </c>
      <c r="F129" s="19" t="s">
        <v>7</v>
      </c>
      <c r="G129" s="23">
        <v>270</v>
      </c>
      <c r="H129" s="39">
        <v>0</v>
      </c>
      <c r="I129" s="40">
        <f t="shared" si="6"/>
        <v>0</v>
      </c>
      <c r="J129" s="41">
        <f t="shared" si="7"/>
        <v>0</v>
      </c>
      <c r="K129" s="42">
        <f t="shared" si="8"/>
        <v>0</v>
      </c>
      <c r="L129" s="42">
        <f t="shared" si="9"/>
        <v>0</v>
      </c>
    </row>
    <row r="130" spans="1:12" ht="90" x14ac:dyDescent="0.25">
      <c r="A130" s="18">
        <f t="shared" si="5"/>
        <v>128</v>
      </c>
      <c r="B130" s="24" t="s">
        <v>137</v>
      </c>
      <c r="C130" s="2" t="s">
        <v>145</v>
      </c>
      <c r="D130" s="17" t="s">
        <v>813</v>
      </c>
      <c r="E130" s="19" t="s">
        <v>6</v>
      </c>
      <c r="F130" s="19" t="s">
        <v>7</v>
      </c>
      <c r="G130" s="23">
        <v>75</v>
      </c>
      <c r="H130" s="39">
        <v>0</v>
      </c>
      <c r="I130" s="40">
        <f t="shared" si="6"/>
        <v>0</v>
      </c>
      <c r="J130" s="41">
        <f t="shared" si="7"/>
        <v>0</v>
      </c>
      <c r="K130" s="42">
        <f t="shared" si="8"/>
        <v>0</v>
      </c>
      <c r="L130" s="42">
        <f t="shared" si="9"/>
        <v>0</v>
      </c>
    </row>
    <row r="131" spans="1:12" ht="75" x14ac:dyDescent="0.25">
      <c r="A131" s="18">
        <f t="shared" si="5"/>
        <v>129</v>
      </c>
      <c r="B131" s="24" t="s">
        <v>137</v>
      </c>
      <c r="C131" s="2" t="s">
        <v>146</v>
      </c>
      <c r="D131" s="19" t="s">
        <v>816</v>
      </c>
      <c r="E131" s="19" t="s">
        <v>6</v>
      </c>
      <c r="F131" s="19" t="s">
        <v>7</v>
      </c>
      <c r="G131" s="23">
        <v>2300</v>
      </c>
      <c r="H131" s="39">
        <v>0</v>
      </c>
      <c r="I131" s="40">
        <f t="shared" si="6"/>
        <v>0</v>
      </c>
      <c r="J131" s="41">
        <f t="shared" si="7"/>
        <v>0</v>
      </c>
      <c r="K131" s="42">
        <f t="shared" si="8"/>
        <v>0</v>
      </c>
      <c r="L131" s="42">
        <f t="shared" si="9"/>
        <v>0</v>
      </c>
    </row>
    <row r="132" spans="1:12" ht="60" x14ac:dyDescent="0.25">
      <c r="A132" s="18">
        <f t="shared" si="5"/>
        <v>130</v>
      </c>
      <c r="B132" s="24" t="s">
        <v>137</v>
      </c>
      <c r="C132" s="2" t="s">
        <v>147</v>
      </c>
      <c r="D132" s="19" t="s">
        <v>816</v>
      </c>
      <c r="E132" s="19" t="s">
        <v>6</v>
      </c>
      <c r="F132" s="19" t="s">
        <v>7</v>
      </c>
      <c r="G132" s="23">
        <v>5</v>
      </c>
      <c r="H132" s="39">
        <v>0</v>
      </c>
      <c r="I132" s="40">
        <f t="shared" si="6"/>
        <v>0</v>
      </c>
      <c r="J132" s="41">
        <f t="shared" si="7"/>
        <v>0</v>
      </c>
      <c r="K132" s="42">
        <f t="shared" si="8"/>
        <v>0</v>
      </c>
      <c r="L132" s="42">
        <f t="shared" si="9"/>
        <v>0</v>
      </c>
    </row>
    <row r="133" spans="1:12" ht="60" x14ac:dyDescent="0.25">
      <c r="A133" s="18">
        <f t="shared" ref="A133:A196" si="10">+A132+1</f>
        <v>131</v>
      </c>
      <c r="B133" s="24" t="s">
        <v>137</v>
      </c>
      <c r="C133" s="2" t="s">
        <v>148</v>
      </c>
      <c r="D133" s="19" t="s">
        <v>816</v>
      </c>
      <c r="E133" s="19" t="s">
        <v>6</v>
      </c>
      <c r="F133" s="19" t="s">
        <v>7</v>
      </c>
      <c r="G133" s="23">
        <v>25</v>
      </c>
      <c r="H133" s="39">
        <v>0</v>
      </c>
      <c r="I133" s="40">
        <f t="shared" ref="I133:I198" si="11">+J133-H133</f>
        <v>0</v>
      </c>
      <c r="J133" s="41">
        <f t="shared" ref="J133:J198" si="12">+H133*1.21</f>
        <v>0</v>
      </c>
      <c r="K133" s="42">
        <f t="shared" ref="K133:K198" si="13">+H133*G133</f>
        <v>0</v>
      </c>
      <c r="L133" s="42">
        <f t="shared" ref="L133:L198" si="14">+J133*G133</f>
        <v>0</v>
      </c>
    </row>
    <row r="134" spans="1:12" ht="60" x14ac:dyDescent="0.25">
      <c r="A134" s="18">
        <f t="shared" si="10"/>
        <v>132</v>
      </c>
      <c r="B134" s="24" t="s">
        <v>137</v>
      </c>
      <c r="C134" s="2" t="s">
        <v>149</v>
      </c>
      <c r="D134" s="19" t="s">
        <v>816</v>
      </c>
      <c r="E134" s="19" t="s">
        <v>6</v>
      </c>
      <c r="F134" s="19" t="s">
        <v>7</v>
      </c>
      <c r="G134" s="23">
        <v>875</v>
      </c>
      <c r="H134" s="39">
        <v>0</v>
      </c>
      <c r="I134" s="40">
        <f t="shared" si="11"/>
        <v>0</v>
      </c>
      <c r="J134" s="41">
        <f t="shared" si="12"/>
        <v>0</v>
      </c>
      <c r="K134" s="42">
        <f t="shared" si="13"/>
        <v>0</v>
      </c>
      <c r="L134" s="42">
        <f t="shared" si="14"/>
        <v>0</v>
      </c>
    </row>
    <row r="135" spans="1:12" ht="75" x14ac:dyDescent="0.25">
      <c r="A135" s="18">
        <f t="shared" si="10"/>
        <v>133</v>
      </c>
      <c r="B135" s="24" t="s">
        <v>137</v>
      </c>
      <c r="C135" s="2" t="s">
        <v>150</v>
      </c>
      <c r="D135" s="17" t="s">
        <v>813</v>
      </c>
      <c r="E135" s="19" t="s">
        <v>6</v>
      </c>
      <c r="F135" s="19" t="s">
        <v>7</v>
      </c>
      <c r="G135" s="23">
        <v>1250</v>
      </c>
      <c r="H135" s="39">
        <v>0</v>
      </c>
      <c r="I135" s="40">
        <f t="shared" si="11"/>
        <v>0</v>
      </c>
      <c r="J135" s="41">
        <f t="shared" si="12"/>
        <v>0</v>
      </c>
      <c r="K135" s="42">
        <f t="shared" si="13"/>
        <v>0</v>
      </c>
      <c r="L135" s="42">
        <f t="shared" si="14"/>
        <v>0</v>
      </c>
    </row>
    <row r="136" spans="1:12" ht="45" x14ac:dyDescent="0.25">
      <c r="A136" s="18">
        <f t="shared" si="10"/>
        <v>134</v>
      </c>
      <c r="B136" s="24" t="s">
        <v>137</v>
      </c>
      <c r="C136" s="2" t="s">
        <v>151</v>
      </c>
      <c r="D136" s="17" t="s">
        <v>813</v>
      </c>
      <c r="E136" s="19" t="s">
        <v>6</v>
      </c>
      <c r="F136" s="19" t="s">
        <v>11</v>
      </c>
      <c r="G136" s="23">
        <v>200</v>
      </c>
      <c r="H136" s="39">
        <v>0</v>
      </c>
      <c r="I136" s="40">
        <f t="shared" si="11"/>
        <v>0</v>
      </c>
      <c r="J136" s="41">
        <f t="shared" si="12"/>
        <v>0</v>
      </c>
      <c r="K136" s="42">
        <f t="shared" si="13"/>
        <v>0</v>
      </c>
      <c r="L136" s="42">
        <f t="shared" si="14"/>
        <v>0</v>
      </c>
    </row>
    <row r="137" spans="1:12" ht="45" x14ac:dyDescent="0.25">
      <c r="A137" s="18">
        <f t="shared" si="10"/>
        <v>135</v>
      </c>
      <c r="B137" s="24" t="s">
        <v>137</v>
      </c>
      <c r="C137" s="2" t="s">
        <v>152</v>
      </c>
      <c r="D137" s="19" t="s">
        <v>816</v>
      </c>
      <c r="E137" s="19" t="s">
        <v>6</v>
      </c>
      <c r="F137" s="20" t="s">
        <v>11</v>
      </c>
      <c r="G137" s="23">
        <v>120</v>
      </c>
      <c r="H137" s="39">
        <v>0</v>
      </c>
      <c r="I137" s="40">
        <f t="shared" si="11"/>
        <v>0</v>
      </c>
      <c r="J137" s="41">
        <f t="shared" si="12"/>
        <v>0</v>
      </c>
      <c r="K137" s="42">
        <f t="shared" si="13"/>
        <v>0</v>
      </c>
      <c r="L137" s="42">
        <f t="shared" si="14"/>
        <v>0</v>
      </c>
    </row>
    <row r="138" spans="1:12" ht="45" x14ac:dyDescent="0.25">
      <c r="A138" s="18">
        <f t="shared" si="10"/>
        <v>136</v>
      </c>
      <c r="B138" s="24" t="s">
        <v>137</v>
      </c>
      <c r="C138" s="2" t="s">
        <v>153</v>
      </c>
      <c r="D138" s="19" t="s">
        <v>816</v>
      </c>
      <c r="E138" s="19" t="s">
        <v>6</v>
      </c>
      <c r="F138" s="20" t="s">
        <v>11</v>
      </c>
      <c r="G138" s="23">
        <v>150</v>
      </c>
      <c r="H138" s="39">
        <v>0</v>
      </c>
      <c r="I138" s="40">
        <f t="shared" si="11"/>
        <v>0</v>
      </c>
      <c r="J138" s="41">
        <f t="shared" si="12"/>
        <v>0</v>
      </c>
      <c r="K138" s="42">
        <f t="shared" si="13"/>
        <v>0</v>
      </c>
      <c r="L138" s="42">
        <f t="shared" si="14"/>
        <v>0</v>
      </c>
    </row>
    <row r="139" spans="1:12" ht="45" x14ac:dyDescent="0.25">
      <c r="A139" s="18">
        <f t="shared" si="10"/>
        <v>137</v>
      </c>
      <c r="B139" s="24" t="s">
        <v>137</v>
      </c>
      <c r="C139" s="2" t="s">
        <v>154</v>
      </c>
      <c r="D139" s="19" t="s">
        <v>816</v>
      </c>
      <c r="E139" s="19" t="s">
        <v>6</v>
      </c>
      <c r="F139" s="20" t="s">
        <v>11</v>
      </c>
      <c r="G139" s="23">
        <v>300</v>
      </c>
      <c r="H139" s="39">
        <v>0</v>
      </c>
      <c r="I139" s="40">
        <f t="shared" si="11"/>
        <v>0</v>
      </c>
      <c r="J139" s="41">
        <f t="shared" si="12"/>
        <v>0</v>
      </c>
      <c r="K139" s="42">
        <f t="shared" si="13"/>
        <v>0</v>
      </c>
      <c r="L139" s="42">
        <f t="shared" si="14"/>
        <v>0</v>
      </c>
    </row>
    <row r="140" spans="1:12" ht="75" x14ac:dyDescent="0.25">
      <c r="A140" s="18">
        <f t="shared" si="10"/>
        <v>138</v>
      </c>
      <c r="B140" s="24" t="s">
        <v>137</v>
      </c>
      <c r="C140" s="2" t="s">
        <v>155</v>
      </c>
      <c r="D140" s="19" t="s">
        <v>816</v>
      </c>
      <c r="E140" s="19" t="s">
        <v>6</v>
      </c>
      <c r="F140" s="20" t="s">
        <v>7</v>
      </c>
      <c r="G140" s="23">
        <v>5</v>
      </c>
      <c r="H140" s="39">
        <v>0</v>
      </c>
      <c r="I140" s="40">
        <f t="shared" si="11"/>
        <v>0</v>
      </c>
      <c r="J140" s="41">
        <f t="shared" si="12"/>
        <v>0</v>
      </c>
      <c r="K140" s="42">
        <f t="shared" si="13"/>
        <v>0</v>
      </c>
      <c r="L140" s="42">
        <f t="shared" si="14"/>
        <v>0</v>
      </c>
    </row>
    <row r="141" spans="1:12" ht="75" x14ac:dyDescent="0.25">
      <c r="A141" s="18">
        <f t="shared" si="10"/>
        <v>139</v>
      </c>
      <c r="B141" s="24" t="s">
        <v>137</v>
      </c>
      <c r="C141" s="2" t="s">
        <v>156</v>
      </c>
      <c r="D141" s="17" t="s">
        <v>813</v>
      </c>
      <c r="E141" s="19" t="s">
        <v>6</v>
      </c>
      <c r="F141" s="19" t="s">
        <v>7</v>
      </c>
      <c r="G141" s="23">
        <v>4500</v>
      </c>
      <c r="H141" s="39">
        <v>0</v>
      </c>
      <c r="I141" s="40">
        <f t="shared" si="11"/>
        <v>0</v>
      </c>
      <c r="J141" s="41">
        <f t="shared" si="12"/>
        <v>0</v>
      </c>
      <c r="K141" s="42">
        <f t="shared" si="13"/>
        <v>0</v>
      </c>
      <c r="L141" s="42">
        <f t="shared" si="14"/>
        <v>0</v>
      </c>
    </row>
    <row r="142" spans="1:12" ht="30" x14ac:dyDescent="0.25">
      <c r="A142" s="18">
        <f t="shared" si="10"/>
        <v>140</v>
      </c>
      <c r="B142" s="24" t="s">
        <v>137</v>
      </c>
      <c r="C142" s="2" t="s">
        <v>157</v>
      </c>
      <c r="D142" s="19" t="s">
        <v>816</v>
      </c>
      <c r="E142" s="19" t="s">
        <v>6</v>
      </c>
      <c r="F142" s="19" t="s">
        <v>11</v>
      </c>
      <c r="G142" s="23">
        <v>1250</v>
      </c>
      <c r="H142" s="39">
        <v>0</v>
      </c>
      <c r="I142" s="40">
        <f t="shared" si="11"/>
        <v>0</v>
      </c>
      <c r="J142" s="41">
        <f t="shared" si="12"/>
        <v>0</v>
      </c>
      <c r="K142" s="42">
        <f t="shared" si="13"/>
        <v>0</v>
      </c>
      <c r="L142" s="42">
        <f t="shared" si="14"/>
        <v>0</v>
      </c>
    </row>
    <row r="143" spans="1:12" ht="30" x14ac:dyDescent="0.25">
      <c r="A143" s="18">
        <f t="shared" si="10"/>
        <v>141</v>
      </c>
      <c r="B143" s="24" t="s">
        <v>137</v>
      </c>
      <c r="C143" s="2" t="s">
        <v>158</v>
      </c>
      <c r="D143" s="19" t="s">
        <v>816</v>
      </c>
      <c r="E143" s="19" t="s">
        <v>6</v>
      </c>
      <c r="F143" s="19" t="s">
        <v>11</v>
      </c>
      <c r="G143" s="23">
        <v>150</v>
      </c>
      <c r="H143" s="39">
        <v>0</v>
      </c>
      <c r="I143" s="40">
        <f t="shared" si="11"/>
        <v>0</v>
      </c>
      <c r="J143" s="41">
        <f t="shared" si="12"/>
        <v>0</v>
      </c>
      <c r="K143" s="42">
        <f t="shared" si="13"/>
        <v>0</v>
      </c>
      <c r="L143" s="42">
        <f t="shared" si="14"/>
        <v>0</v>
      </c>
    </row>
    <row r="144" spans="1:12" ht="30" x14ac:dyDescent="0.25">
      <c r="A144" s="18">
        <f t="shared" si="10"/>
        <v>142</v>
      </c>
      <c r="B144" s="24" t="s">
        <v>137</v>
      </c>
      <c r="C144" s="2" t="s">
        <v>159</v>
      </c>
      <c r="D144" s="19" t="s">
        <v>816</v>
      </c>
      <c r="E144" s="19" t="s">
        <v>6</v>
      </c>
      <c r="F144" s="19" t="s">
        <v>11</v>
      </c>
      <c r="G144" s="23">
        <v>1550</v>
      </c>
      <c r="H144" s="39">
        <v>0</v>
      </c>
      <c r="I144" s="40">
        <f t="shared" si="11"/>
        <v>0</v>
      </c>
      <c r="J144" s="41">
        <f t="shared" si="12"/>
        <v>0</v>
      </c>
      <c r="K144" s="42">
        <f t="shared" si="13"/>
        <v>0</v>
      </c>
      <c r="L144" s="42">
        <f t="shared" si="14"/>
        <v>0</v>
      </c>
    </row>
    <row r="145" spans="1:12" ht="30" x14ac:dyDescent="0.25">
      <c r="A145" s="18">
        <f t="shared" si="10"/>
        <v>143</v>
      </c>
      <c r="B145" s="24" t="s">
        <v>137</v>
      </c>
      <c r="C145" s="2" t="s">
        <v>160</v>
      </c>
      <c r="D145" s="19" t="s">
        <v>816</v>
      </c>
      <c r="E145" s="19" t="s">
        <v>6</v>
      </c>
      <c r="F145" s="19" t="s">
        <v>11</v>
      </c>
      <c r="G145" s="23">
        <v>600</v>
      </c>
      <c r="H145" s="39">
        <v>0</v>
      </c>
      <c r="I145" s="40">
        <f t="shared" si="11"/>
        <v>0</v>
      </c>
      <c r="J145" s="41">
        <f t="shared" si="12"/>
        <v>0</v>
      </c>
      <c r="K145" s="42">
        <f t="shared" si="13"/>
        <v>0</v>
      </c>
      <c r="L145" s="42">
        <f t="shared" si="14"/>
        <v>0</v>
      </c>
    </row>
    <row r="146" spans="1:12" ht="30" x14ac:dyDescent="0.25">
      <c r="A146" s="18">
        <f t="shared" si="10"/>
        <v>144</v>
      </c>
      <c r="B146" s="24" t="s">
        <v>161</v>
      </c>
      <c r="C146" s="2" t="s">
        <v>162</v>
      </c>
      <c r="D146" s="17" t="s">
        <v>813</v>
      </c>
      <c r="E146" s="19" t="s">
        <v>27</v>
      </c>
      <c r="F146" s="19">
        <v>10</v>
      </c>
      <c r="G146" s="23">
        <v>450</v>
      </c>
      <c r="H146" s="39">
        <v>0</v>
      </c>
      <c r="I146" s="40">
        <f t="shared" si="11"/>
        <v>0</v>
      </c>
      <c r="J146" s="41">
        <f t="shared" si="12"/>
        <v>0</v>
      </c>
      <c r="K146" s="42">
        <f t="shared" si="13"/>
        <v>0</v>
      </c>
      <c r="L146" s="42">
        <f t="shared" si="14"/>
        <v>0</v>
      </c>
    </row>
    <row r="147" spans="1:12" ht="30" x14ac:dyDescent="0.25">
      <c r="A147" s="18">
        <f t="shared" si="10"/>
        <v>145</v>
      </c>
      <c r="B147" s="24" t="s">
        <v>161</v>
      </c>
      <c r="C147" s="2" t="s">
        <v>163</v>
      </c>
      <c r="D147" s="17" t="s">
        <v>813</v>
      </c>
      <c r="E147" s="19" t="s">
        <v>27</v>
      </c>
      <c r="F147" s="19">
        <v>10</v>
      </c>
      <c r="G147" s="23">
        <v>180</v>
      </c>
      <c r="H147" s="39">
        <v>0</v>
      </c>
      <c r="I147" s="40">
        <f t="shared" si="11"/>
        <v>0</v>
      </c>
      <c r="J147" s="41">
        <f t="shared" si="12"/>
        <v>0</v>
      </c>
      <c r="K147" s="42">
        <f t="shared" si="13"/>
        <v>0</v>
      </c>
      <c r="L147" s="42">
        <f t="shared" si="14"/>
        <v>0</v>
      </c>
    </row>
    <row r="148" spans="1:12" ht="45" x14ac:dyDescent="0.25">
      <c r="A148" s="18">
        <f t="shared" si="10"/>
        <v>146</v>
      </c>
      <c r="B148" s="24" t="s">
        <v>161</v>
      </c>
      <c r="C148" s="5" t="s">
        <v>164</v>
      </c>
      <c r="D148" s="17" t="s">
        <v>813</v>
      </c>
      <c r="E148" s="19" t="s">
        <v>27</v>
      </c>
      <c r="F148" s="19">
        <v>6</v>
      </c>
      <c r="G148" s="23">
        <v>20</v>
      </c>
      <c r="H148" s="39">
        <v>0</v>
      </c>
      <c r="I148" s="40">
        <f t="shared" si="11"/>
        <v>0</v>
      </c>
      <c r="J148" s="41">
        <f t="shared" si="12"/>
        <v>0</v>
      </c>
      <c r="K148" s="42">
        <f t="shared" si="13"/>
        <v>0</v>
      </c>
      <c r="L148" s="42">
        <f t="shared" si="14"/>
        <v>0</v>
      </c>
    </row>
    <row r="149" spans="1:12" ht="75" x14ac:dyDescent="0.25">
      <c r="A149" s="18">
        <f t="shared" si="10"/>
        <v>147</v>
      </c>
      <c r="B149" s="24" t="s">
        <v>161</v>
      </c>
      <c r="C149" s="2" t="s">
        <v>165</v>
      </c>
      <c r="D149" s="17" t="s">
        <v>813</v>
      </c>
      <c r="E149" s="19" t="s">
        <v>27</v>
      </c>
      <c r="F149" s="19">
        <v>10</v>
      </c>
      <c r="G149" s="23">
        <v>100</v>
      </c>
      <c r="H149" s="39">
        <v>0</v>
      </c>
      <c r="I149" s="40">
        <f t="shared" si="11"/>
        <v>0</v>
      </c>
      <c r="J149" s="41">
        <f t="shared" si="12"/>
        <v>0</v>
      </c>
      <c r="K149" s="42">
        <f t="shared" si="13"/>
        <v>0</v>
      </c>
      <c r="L149" s="42">
        <f t="shared" si="14"/>
        <v>0</v>
      </c>
    </row>
    <row r="150" spans="1:12" ht="30" x14ac:dyDescent="0.25">
      <c r="A150" s="18">
        <f t="shared" si="10"/>
        <v>148</v>
      </c>
      <c r="B150" s="24" t="s">
        <v>161</v>
      </c>
      <c r="C150" s="2" t="s">
        <v>166</v>
      </c>
      <c r="D150" s="17" t="s">
        <v>813</v>
      </c>
      <c r="E150" s="19" t="s">
        <v>27</v>
      </c>
      <c r="F150" s="19">
        <v>50</v>
      </c>
      <c r="G150" s="23">
        <v>200</v>
      </c>
      <c r="H150" s="39">
        <v>0</v>
      </c>
      <c r="I150" s="40">
        <f t="shared" si="11"/>
        <v>0</v>
      </c>
      <c r="J150" s="41">
        <f t="shared" si="12"/>
        <v>0</v>
      </c>
      <c r="K150" s="42">
        <f t="shared" si="13"/>
        <v>0</v>
      </c>
      <c r="L150" s="42">
        <f t="shared" si="14"/>
        <v>0</v>
      </c>
    </row>
    <row r="151" spans="1:12" ht="30" x14ac:dyDescent="0.25">
      <c r="A151" s="18">
        <f t="shared" si="10"/>
        <v>149</v>
      </c>
      <c r="B151" s="24" t="s">
        <v>161</v>
      </c>
      <c r="C151" s="2" t="s">
        <v>167</v>
      </c>
      <c r="D151" s="17" t="s">
        <v>813</v>
      </c>
      <c r="E151" s="19" t="s">
        <v>27</v>
      </c>
      <c r="F151" s="19">
        <v>40</v>
      </c>
      <c r="G151" s="23">
        <v>200</v>
      </c>
      <c r="H151" s="39">
        <v>0</v>
      </c>
      <c r="I151" s="40">
        <f t="shared" si="11"/>
        <v>0</v>
      </c>
      <c r="J151" s="41">
        <f t="shared" si="12"/>
        <v>0</v>
      </c>
      <c r="K151" s="42">
        <f t="shared" si="13"/>
        <v>0</v>
      </c>
      <c r="L151" s="42">
        <f t="shared" si="14"/>
        <v>0</v>
      </c>
    </row>
    <row r="152" spans="1:12" ht="30" x14ac:dyDescent="0.25">
      <c r="A152" s="18">
        <f t="shared" si="10"/>
        <v>150</v>
      </c>
      <c r="B152" s="24" t="s">
        <v>168</v>
      </c>
      <c r="C152" s="2" t="s">
        <v>169</v>
      </c>
      <c r="D152" s="17" t="s">
        <v>813</v>
      </c>
      <c r="E152" s="19" t="s">
        <v>27</v>
      </c>
      <c r="F152" s="19" t="s">
        <v>170</v>
      </c>
      <c r="G152" s="23">
        <v>125</v>
      </c>
      <c r="H152" s="39">
        <v>0</v>
      </c>
      <c r="I152" s="40">
        <f t="shared" si="11"/>
        <v>0</v>
      </c>
      <c r="J152" s="41">
        <f t="shared" si="12"/>
        <v>0</v>
      </c>
      <c r="K152" s="42">
        <f t="shared" si="13"/>
        <v>0</v>
      </c>
      <c r="L152" s="42">
        <f t="shared" si="14"/>
        <v>0</v>
      </c>
    </row>
    <row r="153" spans="1:12" ht="30" x14ac:dyDescent="0.25">
      <c r="A153" s="18">
        <f t="shared" si="10"/>
        <v>151</v>
      </c>
      <c r="B153" s="24" t="s">
        <v>168</v>
      </c>
      <c r="C153" s="2" t="s">
        <v>171</v>
      </c>
      <c r="D153" s="17" t="s">
        <v>813</v>
      </c>
      <c r="E153" s="19" t="s">
        <v>27</v>
      </c>
      <c r="F153" s="19" t="s">
        <v>170</v>
      </c>
      <c r="G153" s="23">
        <v>150</v>
      </c>
      <c r="H153" s="39">
        <v>0</v>
      </c>
      <c r="I153" s="40">
        <f t="shared" si="11"/>
        <v>0</v>
      </c>
      <c r="J153" s="41">
        <f t="shared" si="12"/>
        <v>0</v>
      </c>
      <c r="K153" s="42">
        <f t="shared" si="13"/>
        <v>0</v>
      </c>
      <c r="L153" s="42">
        <f t="shared" si="14"/>
        <v>0</v>
      </c>
    </row>
    <row r="154" spans="1:12" ht="30" x14ac:dyDescent="0.25">
      <c r="A154" s="18">
        <f t="shared" si="10"/>
        <v>152</v>
      </c>
      <c r="B154" s="24" t="s">
        <v>168</v>
      </c>
      <c r="C154" s="2" t="s">
        <v>172</v>
      </c>
      <c r="D154" s="17" t="s">
        <v>813</v>
      </c>
      <c r="E154" s="19" t="s">
        <v>27</v>
      </c>
      <c r="F154" s="19" t="s">
        <v>170</v>
      </c>
      <c r="G154" s="23">
        <v>100</v>
      </c>
      <c r="H154" s="39">
        <v>0</v>
      </c>
      <c r="I154" s="40">
        <f t="shared" si="11"/>
        <v>0</v>
      </c>
      <c r="J154" s="41">
        <f t="shared" si="12"/>
        <v>0</v>
      </c>
      <c r="K154" s="42">
        <f t="shared" si="13"/>
        <v>0</v>
      </c>
      <c r="L154" s="42">
        <f t="shared" si="14"/>
        <v>0</v>
      </c>
    </row>
    <row r="155" spans="1:12" ht="30" x14ac:dyDescent="0.25">
      <c r="A155" s="18">
        <f t="shared" si="10"/>
        <v>153</v>
      </c>
      <c r="B155" s="24" t="s">
        <v>168</v>
      </c>
      <c r="C155" s="2" t="s">
        <v>173</v>
      </c>
      <c r="D155" s="17" t="s">
        <v>813</v>
      </c>
      <c r="E155" s="19" t="s">
        <v>27</v>
      </c>
      <c r="F155" s="19" t="s">
        <v>170</v>
      </c>
      <c r="G155" s="23">
        <v>60</v>
      </c>
      <c r="H155" s="39">
        <v>0</v>
      </c>
      <c r="I155" s="40">
        <f t="shared" si="11"/>
        <v>0</v>
      </c>
      <c r="J155" s="41">
        <f t="shared" si="12"/>
        <v>0</v>
      </c>
      <c r="K155" s="42">
        <f t="shared" si="13"/>
        <v>0</v>
      </c>
      <c r="L155" s="42">
        <f t="shared" si="14"/>
        <v>0</v>
      </c>
    </row>
    <row r="156" spans="1:12" ht="30" x14ac:dyDescent="0.25">
      <c r="A156" s="18">
        <f t="shared" si="10"/>
        <v>154</v>
      </c>
      <c r="B156" s="24" t="s">
        <v>168</v>
      </c>
      <c r="C156" s="2" t="s">
        <v>174</v>
      </c>
      <c r="D156" s="17" t="s">
        <v>813</v>
      </c>
      <c r="E156" s="19" t="s">
        <v>27</v>
      </c>
      <c r="F156" s="19" t="s">
        <v>170</v>
      </c>
      <c r="G156" s="23">
        <v>30</v>
      </c>
      <c r="H156" s="39">
        <v>0</v>
      </c>
      <c r="I156" s="40">
        <f t="shared" si="11"/>
        <v>0</v>
      </c>
      <c r="J156" s="41">
        <f t="shared" si="12"/>
        <v>0</v>
      </c>
      <c r="K156" s="42">
        <f t="shared" si="13"/>
        <v>0</v>
      </c>
      <c r="L156" s="42">
        <f t="shared" si="14"/>
        <v>0</v>
      </c>
    </row>
    <row r="157" spans="1:12" ht="30" x14ac:dyDescent="0.25">
      <c r="A157" s="18">
        <f t="shared" si="10"/>
        <v>155</v>
      </c>
      <c r="B157" s="24" t="s">
        <v>168</v>
      </c>
      <c r="C157" s="2" t="s">
        <v>175</v>
      </c>
      <c r="D157" s="17" t="s">
        <v>813</v>
      </c>
      <c r="E157" s="19" t="s">
        <v>27</v>
      </c>
      <c r="F157" s="19" t="s">
        <v>170</v>
      </c>
      <c r="G157" s="23">
        <v>100</v>
      </c>
      <c r="H157" s="39">
        <v>0</v>
      </c>
      <c r="I157" s="40">
        <f t="shared" si="11"/>
        <v>0</v>
      </c>
      <c r="J157" s="41">
        <f t="shared" si="12"/>
        <v>0</v>
      </c>
      <c r="K157" s="42">
        <f t="shared" si="13"/>
        <v>0</v>
      </c>
      <c r="L157" s="42">
        <f t="shared" si="14"/>
        <v>0</v>
      </c>
    </row>
    <row r="158" spans="1:12" ht="30" x14ac:dyDescent="0.25">
      <c r="A158" s="18">
        <f t="shared" si="10"/>
        <v>156</v>
      </c>
      <c r="B158" s="24" t="s">
        <v>168</v>
      </c>
      <c r="C158" s="2" t="s">
        <v>176</v>
      </c>
      <c r="D158" s="17" t="s">
        <v>813</v>
      </c>
      <c r="E158" s="19" t="s">
        <v>27</v>
      </c>
      <c r="F158" s="19" t="s">
        <v>170</v>
      </c>
      <c r="G158" s="23">
        <v>570</v>
      </c>
      <c r="H158" s="39">
        <v>0</v>
      </c>
      <c r="I158" s="40">
        <f t="shared" si="11"/>
        <v>0</v>
      </c>
      <c r="J158" s="41">
        <f t="shared" si="12"/>
        <v>0</v>
      </c>
      <c r="K158" s="42">
        <f t="shared" si="13"/>
        <v>0</v>
      </c>
      <c r="L158" s="42">
        <f t="shared" si="14"/>
        <v>0</v>
      </c>
    </row>
    <row r="159" spans="1:12" ht="30" x14ac:dyDescent="0.25">
      <c r="A159" s="18">
        <f t="shared" si="10"/>
        <v>157</v>
      </c>
      <c r="B159" s="24" t="s">
        <v>168</v>
      </c>
      <c r="C159" s="2" t="s">
        <v>177</v>
      </c>
      <c r="D159" s="17" t="s">
        <v>813</v>
      </c>
      <c r="E159" s="19" t="s">
        <v>27</v>
      </c>
      <c r="F159" s="19" t="s">
        <v>170</v>
      </c>
      <c r="G159" s="23">
        <v>45</v>
      </c>
      <c r="H159" s="39">
        <v>0</v>
      </c>
      <c r="I159" s="40">
        <f t="shared" si="11"/>
        <v>0</v>
      </c>
      <c r="J159" s="41">
        <f t="shared" si="12"/>
        <v>0</v>
      </c>
      <c r="K159" s="42">
        <f t="shared" si="13"/>
        <v>0</v>
      </c>
      <c r="L159" s="42">
        <f t="shared" si="14"/>
        <v>0</v>
      </c>
    </row>
    <row r="160" spans="1:12" ht="30" x14ac:dyDescent="0.25">
      <c r="A160" s="18">
        <f t="shared" si="10"/>
        <v>158</v>
      </c>
      <c r="B160" s="24" t="s">
        <v>168</v>
      </c>
      <c r="C160" s="2" t="s">
        <v>178</v>
      </c>
      <c r="D160" s="17" t="s">
        <v>813</v>
      </c>
      <c r="E160" s="19" t="s">
        <v>27</v>
      </c>
      <c r="F160" s="19" t="s">
        <v>170</v>
      </c>
      <c r="G160" s="23">
        <v>70</v>
      </c>
      <c r="H160" s="39">
        <v>0</v>
      </c>
      <c r="I160" s="40">
        <f t="shared" si="11"/>
        <v>0</v>
      </c>
      <c r="J160" s="41">
        <f t="shared" si="12"/>
        <v>0</v>
      </c>
      <c r="K160" s="42">
        <f t="shared" si="13"/>
        <v>0</v>
      </c>
      <c r="L160" s="42">
        <f t="shared" si="14"/>
        <v>0</v>
      </c>
    </row>
    <row r="161" spans="1:12" ht="30" x14ac:dyDescent="0.25">
      <c r="A161" s="18">
        <f t="shared" si="10"/>
        <v>159</v>
      </c>
      <c r="B161" s="24" t="s">
        <v>168</v>
      </c>
      <c r="C161" s="2" t="s">
        <v>179</v>
      </c>
      <c r="D161" s="17" t="s">
        <v>813</v>
      </c>
      <c r="E161" s="19" t="s">
        <v>27</v>
      </c>
      <c r="F161" s="19" t="s">
        <v>170</v>
      </c>
      <c r="G161" s="23">
        <v>15</v>
      </c>
      <c r="H161" s="39">
        <v>0</v>
      </c>
      <c r="I161" s="40">
        <f t="shared" si="11"/>
        <v>0</v>
      </c>
      <c r="J161" s="41">
        <f t="shared" si="12"/>
        <v>0</v>
      </c>
      <c r="K161" s="42">
        <f t="shared" si="13"/>
        <v>0</v>
      </c>
      <c r="L161" s="42">
        <f t="shared" si="14"/>
        <v>0</v>
      </c>
    </row>
    <row r="162" spans="1:12" ht="30" x14ac:dyDescent="0.25">
      <c r="A162" s="18">
        <f t="shared" si="10"/>
        <v>160</v>
      </c>
      <c r="B162" s="24" t="s">
        <v>168</v>
      </c>
      <c r="C162" s="2" t="s">
        <v>180</v>
      </c>
      <c r="D162" s="17" t="s">
        <v>813</v>
      </c>
      <c r="E162" s="19" t="s">
        <v>27</v>
      </c>
      <c r="F162" s="19" t="s">
        <v>170</v>
      </c>
      <c r="G162" s="23">
        <v>15</v>
      </c>
      <c r="H162" s="39">
        <v>0</v>
      </c>
      <c r="I162" s="40">
        <f t="shared" si="11"/>
        <v>0</v>
      </c>
      <c r="J162" s="41">
        <f t="shared" si="12"/>
        <v>0</v>
      </c>
      <c r="K162" s="42">
        <f t="shared" si="13"/>
        <v>0</v>
      </c>
      <c r="L162" s="42">
        <f t="shared" si="14"/>
        <v>0</v>
      </c>
    </row>
    <row r="163" spans="1:12" ht="30" x14ac:dyDescent="0.25">
      <c r="A163" s="18">
        <f t="shared" si="10"/>
        <v>161</v>
      </c>
      <c r="B163" s="24" t="s">
        <v>168</v>
      </c>
      <c r="C163" s="2" t="s">
        <v>181</v>
      </c>
      <c r="D163" s="17" t="s">
        <v>813</v>
      </c>
      <c r="E163" s="19" t="s">
        <v>27</v>
      </c>
      <c r="F163" s="19" t="s">
        <v>170</v>
      </c>
      <c r="G163" s="23">
        <v>65</v>
      </c>
      <c r="H163" s="39">
        <v>0</v>
      </c>
      <c r="I163" s="40">
        <f t="shared" si="11"/>
        <v>0</v>
      </c>
      <c r="J163" s="41">
        <f t="shared" si="12"/>
        <v>0</v>
      </c>
      <c r="K163" s="42">
        <f t="shared" si="13"/>
        <v>0</v>
      </c>
      <c r="L163" s="42">
        <f t="shared" si="14"/>
        <v>0</v>
      </c>
    </row>
    <row r="164" spans="1:12" ht="30" x14ac:dyDescent="0.25">
      <c r="A164" s="18">
        <f t="shared" si="10"/>
        <v>162</v>
      </c>
      <c r="B164" s="24" t="s">
        <v>168</v>
      </c>
      <c r="C164" s="2" t="s">
        <v>182</v>
      </c>
      <c r="D164" s="17" t="s">
        <v>813</v>
      </c>
      <c r="E164" s="19" t="s">
        <v>27</v>
      </c>
      <c r="F164" s="19" t="s">
        <v>170</v>
      </c>
      <c r="G164" s="23">
        <v>60</v>
      </c>
      <c r="H164" s="39">
        <v>0</v>
      </c>
      <c r="I164" s="40">
        <f t="shared" si="11"/>
        <v>0</v>
      </c>
      <c r="J164" s="41">
        <f t="shared" si="12"/>
        <v>0</v>
      </c>
      <c r="K164" s="42">
        <f t="shared" si="13"/>
        <v>0</v>
      </c>
      <c r="L164" s="42">
        <f t="shared" si="14"/>
        <v>0</v>
      </c>
    </row>
    <row r="165" spans="1:12" ht="30" x14ac:dyDescent="0.25">
      <c r="A165" s="18">
        <f t="shared" si="10"/>
        <v>163</v>
      </c>
      <c r="B165" s="24" t="s">
        <v>168</v>
      </c>
      <c r="C165" s="2" t="s">
        <v>183</v>
      </c>
      <c r="D165" s="17" t="s">
        <v>813</v>
      </c>
      <c r="E165" s="19" t="s">
        <v>27</v>
      </c>
      <c r="F165" s="19" t="s">
        <v>170</v>
      </c>
      <c r="G165" s="23">
        <v>70</v>
      </c>
      <c r="H165" s="39">
        <v>0</v>
      </c>
      <c r="I165" s="40">
        <f t="shared" si="11"/>
        <v>0</v>
      </c>
      <c r="J165" s="41">
        <f t="shared" si="12"/>
        <v>0</v>
      </c>
      <c r="K165" s="42">
        <f t="shared" si="13"/>
        <v>0</v>
      </c>
      <c r="L165" s="42">
        <f t="shared" si="14"/>
        <v>0</v>
      </c>
    </row>
    <row r="166" spans="1:12" ht="30" x14ac:dyDescent="0.25">
      <c r="A166" s="18">
        <f t="shared" si="10"/>
        <v>164</v>
      </c>
      <c r="B166" s="24" t="s">
        <v>168</v>
      </c>
      <c r="C166" s="2" t="s">
        <v>184</v>
      </c>
      <c r="D166" s="17" t="s">
        <v>813</v>
      </c>
      <c r="E166" s="19" t="s">
        <v>27</v>
      </c>
      <c r="F166" s="19" t="s">
        <v>170</v>
      </c>
      <c r="G166" s="23">
        <v>350</v>
      </c>
      <c r="H166" s="39">
        <v>0</v>
      </c>
      <c r="I166" s="40">
        <f t="shared" si="11"/>
        <v>0</v>
      </c>
      <c r="J166" s="41">
        <f t="shared" si="12"/>
        <v>0</v>
      </c>
      <c r="K166" s="42">
        <f t="shared" si="13"/>
        <v>0</v>
      </c>
      <c r="L166" s="42">
        <f t="shared" si="14"/>
        <v>0</v>
      </c>
    </row>
    <row r="167" spans="1:12" ht="30" x14ac:dyDescent="0.25">
      <c r="A167" s="18">
        <f t="shared" si="10"/>
        <v>165</v>
      </c>
      <c r="B167" s="24" t="s">
        <v>168</v>
      </c>
      <c r="C167" s="2" t="s">
        <v>185</v>
      </c>
      <c r="D167" s="17" t="s">
        <v>813</v>
      </c>
      <c r="E167" s="19" t="s">
        <v>27</v>
      </c>
      <c r="F167" s="19" t="s">
        <v>170</v>
      </c>
      <c r="G167" s="23">
        <v>150</v>
      </c>
      <c r="H167" s="39">
        <v>0</v>
      </c>
      <c r="I167" s="40">
        <f t="shared" si="11"/>
        <v>0</v>
      </c>
      <c r="J167" s="41">
        <f t="shared" si="12"/>
        <v>0</v>
      </c>
      <c r="K167" s="42">
        <f t="shared" si="13"/>
        <v>0</v>
      </c>
      <c r="L167" s="42">
        <f t="shared" si="14"/>
        <v>0</v>
      </c>
    </row>
    <row r="168" spans="1:12" ht="30" x14ac:dyDescent="0.25">
      <c r="A168" s="18">
        <f t="shared" si="10"/>
        <v>166</v>
      </c>
      <c r="B168" s="24" t="s">
        <v>168</v>
      </c>
      <c r="C168" s="2" t="s">
        <v>186</v>
      </c>
      <c r="D168" s="17" t="s">
        <v>813</v>
      </c>
      <c r="E168" s="19" t="s">
        <v>27</v>
      </c>
      <c r="F168" s="19" t="s">
        <v>170</v>
      </c>
      <c r="G168" s="23">
        <v>600</v>
      </c>
      <c r="H168" s="39">
        <v>0</v>
      </c>
      <c r="I168" s="40">
        <f t="shared" si="11"/>
        <v>0</v>
      </c>
      <c r="J168" s="41">
        <f t="shared" si="12"/>
        <v>0</v>
      </c>
      <c r="K168" s="42">
        <f t="shared" si="13"/>
        <v>0</v>
      </c>
      <c r="L168" s="42">
        <f t="shared" si="14"/>
        <v>0</v>
      </c>
    </row>
    <row r="169" spans="1:12" ht="30" x14ac:dyDescent="0.25">
      <c r="A169" s="18">
        <f t="shared" si="10"/>
        <v>167</v>
      </c>
      <c r="B169" s="24" t="s">
        <v>168</v>
      </c>
      <c r="C169" s="2" t="s">
        <v>187</v>
      </c>
      <c r="D169" s="17" t="s">
        <v>813</v>
      </c>
      <c r="E169" s="19" t="s">
        <v>27</v>
      </c>
      <c r="F169" s="19" t="s">
        <v>170</v>
      </c>
      <c r="G169" s="23">
        <v>40</v>
      </c>
      <c r="H169" s="39">
        <v>0</v>
      </c>
      <c r="I169" s="40">
        <f t="shared" si="11"/>
        <v>0</v>
      </c>
      <c r="J169" s="41">
        <f t="shared" si="12"/>
        <v>0</v>
      </c>
      <c r="K169" s="42">
        <f t="shared" si="13"/>
        <v>0</v>
      </c>
      <c r="L169" s="42">
        <f t="shared" si="14"/>
        <v>0</v>
      </c>
    </row>
    <row r="170" spans="1:12" ht="30" x14ac:dyDescent="0.25">
      <c r="A170" s="18">
        <f t="shared" si="10"/>
        <v>168</v>
      </c>
      <c r="B170" s="24" t="s">
        <v>168</v>
      </c>
      <c r="C170" s="2" t="s">
        <v>188</v>
      </c>
      <c r="D170" s="17" t="s">
        <v>813</v>
      </c>
      <c r="E170" s="19" t="s">
        <v>27</v>
      </c>
      <c r="F170" s="19" t="s">
        <v>189</v>
      </c>
      <c r="G170" s="23">
        <v>10</v>
      </c>
      <c r="H170" s="39">
        <v>0</v>
      </c>
      <c r="I170" s="40">
        <f t="shared" si="11"/>
        <v>0</v>
      </c>
      <c r="J170" s="41">
        <f t="shared" si="12"/>
        <v>0</v>
      </c>
      <c r="K170" s="42">
        <f t="shared" si="13"/>
        <v>0</v>
      </c>
      <c r="L170" s="42">
        <f t="shared" si="14"/>
        <v>0</v>
      </c>
    </row>
    <row r="171" spans="1:12" ht="30" x14ac:dyDescent="0.25">
      <c r="A171" s="18">
        <f t="shared" si="10"/>
        <v>169</v>
      </c>
      <c r="B171" s="24" t="s">
        <v>168</v>
      </c>
      <c r="C171" s="2" t="s">
        <v>190</v>
      </c>
      <c r="D171" s="17" t="s">
        <v>813</v>
      </c>
      <c r="E171" s="19" t="s">
        <v>27</v>
      </c>
      <c r="F171" s="19" t="s">
        <v>189</v>
      </c>
      <c r="G171" s="23">
        <v>130</v>
      </c>
      <c r="H171" s="39">
        <v>0</v>
      </c>
      <c r="I171" s="40">
        <f t="shared" si="11"/>
        <v>0</v>
      </c>
      <c r="J171" s="41">
        <f t="shared" si="12"/>
        <v>0</v>
      </c>
      <c r="K171" s="42">
        <f t="shared" si="13"/>
        <v>0</v>
      </c>
      <c r="L171" s="42">
        <f t="shared" si="14"/>
        <v>0</v>
      </c>
    </row>
    <row r="172" spans="1:12" ht="30" x14ac:dyDescent="0.25">
      <c r="A172" s="18">
        <f t="shared" si="10"/>
        <v>170</v>
      </c>
      <c r="B172" s="24" t="s">
        <v>168</v>
      </c>
      <c r="C172" s="2" t="s">
        <v>191</v>
      </c>
      <c r="D172" s="17" t="s">
        <v>813</v>
      </c>
      <c r="E172" s="19" t="s">
        <v>27</v>
      </c>
      <c r="F172" s="19">
        <v>1500</v>
      </c>
      <c r="G172" s="23">
        <v>250</v>
      </c>
      <c r="H172" s="39">
        <v>0</v>
      </c>
      <c r="I172" s="40">
        <f t="shared" si="11"/>
        <v>0</v>
      </c>
      <c r="J172" s="41">
        <f t="shared" si="12"/>
        <v>0</v>
      </c>
      <c r="K172" s="42">
        <f t="shared" si="13"/>
        <v>0</v>
      </c>
      <c r="L172" s="42">
        <f t="shared" si="14"/>
        <v>0</v>
      </c>
    </row>
    <row r="173" spans="1:12" ht="30" x14ac:dyDescent="0.25">
      <c r="A173" s="18">
        <f t="shared" si="10"/>
        <v>171</v>
      </c>
      <c r="B173" s="24" t="s">
        <v>168</v>
      </c>
      <c r="C173" s="2" t="s">
        <v>192</v>
      </c>
      <c r="D173" s="17" t="s">
        <v>813</v>
      </c>
      <c r="E173" s="19" t="s">
        <v>27</v>
      </c>
      <c r="F173" s="19">
        <v>1100</v>
      </c>
      <c r="G173" s="23">
        <v>350</v>
      </c>
      <c r="H173" s="39">
        <v>0</v>
      </c>
      <c r="I173" s="40">
        <f t="shared" si="11"/>
        <v>0</v>
      </c>
      <c r="J173" s="41">
        <f t="shared" si="12"/>
        <v>0</v>
      </c>
      <c r="K173" s="42">
        <f t="shared" si="13"/>
        <v>0</v>
      </c>
      <c r="L173" s="42">
        <f t="shared" si="14"/>
        <v>0</v>
      </c>
    </row>
    <row r="174" spans="1:12" ht="30" x14ac:dyDescent="0.25">
      <c r="A174" s="18">
        <f t="shared" si="10"/>
        <v>172</v>
      </c>
      <c r="B174" s="24" t="s">
        <v>168</v>
      </c>
      <c r="C174" s="3" t="s">
        <v>193</v>
      </c>
      <c r="D174" s="17" t="s">
        <v>813</v>
      </c>
      <c r="E174" s="19" t="s">
        <v>27</v>
      </c>
      <c r="F174" s="19">
        <v>3000</v>
      </c>
      <c r="G174" s="23">
        <v>10</v>
      </c>
      <c r="H174" s="39">
        <v>0</v>
      </c>
      <c r="I174" s="40">
        <f t="shared" si="11"/>
        <v>0</v>
      </c>
      <c r="J174" s="41">
        <f t="shared" si="12"/>
        <v>0</v>
      </c>
      <c r="K174" s="42">
        <f t="shared" si="13"/>
        <v>0</v>
      </c>
      <c r="L174" s="42">
        <f t="shared" si="14"/>
        <v>0</v>
      </c>
    </row>
    <row r="175" spans="1:12" ht="30" x14ac:dyDescent="0.25">
      <c r="A175" s="18">
        <f t="shared" si="10"/>
        <v>173</v>
      </c>
      <c r="B175" s="24" t="s">
        <v>168</v>
      </c>
      <c r="C175" s="3" t="s">
        <v>194</v>
      </c>
      <c r="D175" s="17" t="s">
        <v>813</v>
      </c>
      <c r="E175" s="19" t="s">
        <v>27</v>
      </c>
      <c r="F175" s="19">
        <v>3000</v>
      </c>
      <c r="G175" s="23">
        <v>20</v>
      </c>
      <c r="H175" s="39">
        <v>0</v>
      </c>
      <c r="I175" s="40">
        <f t="shared" si="11"/>
        <v>0</v>
      </c>
      <c r="J175" s="41">
        <f t="shared" si="12"/>
        <v>0</v>
      </c>
      <c r="K175" s="42">
        <f t="shared" si="13"/>
        <v>0</v>
      </c>
      <c r="L175" s="42">
        <f t="shared" si="14"/>
        <v>0</v>
      </c>
    </row>
    <row r="176" spans="1:12" ht="45" x14ac:dyDescent="0.25">
      <c r="A176" s="18">
        <f t="shared" si="10"/>
        <v>174</v>
      </c>
      <c r="B176" s="24" t="s">
        <v>168</v>
      </c>
      <c r="C176" s="3" t="s">
        <v>195</v>
      </c>
      <c r="D176" s="17" t="s">
        <v>813</v>
      </c>
      <c r="E176" s="19" t="s">
        <v>27</v>
      </c>
      <c r="F176" s="19">
        <v>100</v>
      </c>
      <c r="G176" s="23">
        <v>5</v>
      </c>
      <c r="H176" s="39">
        <v>0</v>
      </c>
      <c r="I176" s="40">
        <f t="shared" si="11"/>
        <v>0</v>
      </c>
      <c r="J176" s="41">
        <f t="shared" si="12"/>
        <v>0</v>
      </c>
      <c r="K176" s="42">
        <f t="shared" si="13"/>
        <v>0</v>
      </c>
      <c r="L176" s="42">
        <f t="shared" si="14"/>
        <v>0</v>
      </c>
    </row>
    <row r="177" spans="1:12" ht="30" x14ac:dyDescent="0.25">
      <c r="A177" s="18">
        <f t="shared" si="10"/>
        <v>175</v>
      </c>
      <c r="B177" s="24" t="s">
        <v>168</v>
      </c>
      <c r="C177" s="3" t="s">
        <v>196</v>
      </c>
      <c r="D177" s="17" t="s">
        <v>813</v>
      </c>
      <c r="E177" s="19" t="s">
        <v>27</v>
      </c>
      <c r="F177" s="19">
        <v>100</v>
      </c>
      <c r="G177" s="23">
        <v>15</v>
      </c>
      <c r="H177" s="39">
        <v>0</v>
      </c>
      <c r="I177" s="40">
        <f t="shared" si="11"/>
        <v>0</v>
      </c>
      <c r="J177" s="41">
        <f t="shared" si="12"/>
        <v>0</v>
      </c>
      <c r="K177" s="42">
        <f t="shared" si="13"/>
        <v>0</v>
      </c>
      <c r="L177" s="42">
        <f t="shared" si="14"/>
        <v>0</v>
      </c>
    </row>
    <row r="178" spans="1:12" ht="30" x14ac:dyDescent="0.25">
      <c r="A178" s="18">
        <f t="shared" si="10"/>
        <v>176</v>
      </c>
      <c r="B178" s="24" t="s">
        <v>168</v>
      </c>
      <c r="C178" s="3" t="s">
        <v>197</v>
      </c>
      <c r="D178" s="17" t="s">
        <v>813</v>
      </c>
      <c r="E178" s="19" t="s">
        <v>27</v>
      </c>
      <c r="F178" s="19">
        <v>100</v>
      </c>
      <c r="G178" s="23">
        <v>15</v>
      </c>
      <c r="H178" s="39">
        <v>0</v>
      </c>
      <c r="I178" s="40">
        <f t="shared" si="11"/>
        <v>0</v>
      </c>
      <c r="J178" s="41">
        <f t="shared" si="12"/>
        <v>0</v>
      </c>
      <c r="K178" s="42">
        <f t="shared" si="13"/>
        <v>0</v>
      </c>
      <c r="L178" s="42">
        <f t="shared" si="14"/>
        <v>0</v>
      </c>
    </row>
    <row r="179" spans="1:12" ht="45" x14ac:dyDescent="0.25">
      <c r="A179" s="18">
        <f t="shared" si="10"/>
        <v>177</v>
      </c>
      <c r="B179" s="24" t="s">
        <v>168</v>
      </c>
      <c r="C179" s="2" t="s">
        <v>198</v>
      </c>
      <c r="D179" s="17" t="s">
        <v>813</v>
      </c>
      <c r="E179" s="19" t="s">
        <v>27</v>
      </c>
      <c r="F179" s="19">
        <v>100</v>
      </c>
      <c r="G179" s="23">
        <v>10</v>
      </c>
      <c r="H179" s="39">
        <v>0</v>
      </c>
      <c r="I179" s="40">
        <f t="shared" si="11"/>
        <v>0</v>
      </c>
      <c r="J179" s="41">
        <f t="shared" si="12"/>
        <v>0</v>
      </c>
      <c r="K179" s="42">
        <f t="shared" si="13"/>
        <v>0</v>
      </c>
      <c r="L179" s="42">
        <f t="shared" si="14"/>
        <v>0</v>
      </c>
    </row>
    <row r="180" spans="1:12" ht="30" x14ac:dyDescent="0.25">
      <c r="A180" s="18">
        <f t="shared" si="10"/>
        <v>178</v>
      </c>
      <c r="B180" s="24" t="s">
        <v>168</v>
      </c>
      <c r="C180" s="2" t="s">
        <v>199</v>
      </c>
      <c r="D180" s="17" t="s">
        <v>813</v>
      </c>
      <c r="E180" s="19" t="s">
        <v>27</v>
      </c>
      <c r="F180" s="19">
        <v>100</v>
      </c>
      <c r="G180" s="23">
        <v>10</v>
      </c>
      <c r="H180" s="39">
        <v>0</v>
      </c>
      <c r="I180" s="40">
        <f t="shared" si="11"/>
        <v>0</v>
      </c>
      <c r="J180" s="41">
        <f t="shared" si="12"/>
        <v>0</v>
      </c>
      <c r="K180" s="42">
        <f t="shared" si="13"/>
        <v>0</v>
      </c>
      <c r="L180" s="42">
        <f t="shared" si="14"/>
        <v>0</v>
      </c>
    </row>
    <row r="181" spans="1:12" ht="30" x14ac:dyDescent="0.25">
      <c r="A181" s="18">
        <f t="shared" si="10"/>
        <v>179</v>
      </c>
      <c r="B181" s="24" t="s">
        <v>168</v>
      </c>
      <c r="C181" s="2" t="s">
        <v>200</v>
      </c>
      <c r="D181" s="17" t="s">
        <v>813</v>
      </c>
      <c r="E181" s="19" t="s">
        <v>27</v>
      </c>
      <c r="F181" s="19">
        <v>100</v>
      </c>
      <c r="G181" s="23">
        <v>10</v>
      </c>
      <c r="H181" s="39">
        <v>0</v>
      </c>
      <c r="I181" s="40">
        <f t="shared" si="11"/>
        <v>0</v>
      </c>
      <c r="J181" s="41">
        <f t="shared" si="12"/>
        <v>0</v>
      </c>
      <c r="K181" s="42">
        <f t="shared" si="13"/>
        <v>0</v>
      </c>
      <c r="L181" s="42">
        <f t="shared" si="14"/>
        <v>0</v>
      </c>
    </row>
    <row r="182" spans="1:12" ht="45" x14ac:dyDescent="0.25">
      <c r="A182" s="18">
        <f t="shared" si="10"/>
        <v>180</v>
      </c>
      <c r="B182" s="24" t="s">
        <v>168</v>
      </c>
      <c r="C182" s="2" t="s">
        <v>201</v>
      </c>
      <c r="D182" s="17" t="s">
        <v>813</v>
      </c>
      <c r="E182" s="19" t="s">
        <v>27</v>
      </c>
      <c r="F182" s="19">
        <v>100</v>
      </c>
      <c r="G182" s="23">
        <v>10</v>
      </c>
      <c r="H182" s="39">
        <v>0</v>
      </c>
      <c r="I182" s="40">
        <f t="shared" si="11"/>
        <v>0</v>
      </c>
      <c r="J182" s="41">
        <f t="shared" si="12"/>
        <v>0</v>
      </c>
      <c r="K182" s="42">
        <f t="shared" si="13"/>
        <v>0</v>
      </c>
      <c r="L182" s="42">
        <f t="shared" si="14"/>
        <v>0</v>
      </c>
    </row>
    <row r="183" spans="1:12" ht="30" x14ac:dyDescent="0.25">
      <c r="A183" s="18">
        <f t="shared" si="10"/>
        <v>181</v>
      </c>
      <c r="B183" s="24" t="s">
        <v>168</v>
      </c>
      <c r="C183" s="2" t="s">
        <v>202</v>
      </c>
      <c r="D183" s="17" t="s">
        <v>813</v>
      </c>
      <c r="E183" s="19" t="s">
        <v>27</v>
      </c>
      <c r="F183" s="19">
        <v>100</v>
      </c>
      <c r="G183" s="23">
        <v>10</v>
      </c>
      <c r="H183" s="39">
        <v>0</v>
      </c>
      <c r="I183" s="40">
        <f t="shared" si="11"/>
        <v>0</v>
      </c>
      <c r="J183" s="41">
        <f t="shared" si="12"/>
        <v>0</v>
      </c>
      <c r="K183" s="42">
        <f t="shared" si="13"/>
        <v>0</v>
      </c>
      <c r="L183" s="42">
        <f t="shared" si="14"/>
        <v>0</v>
      </c>
    </row>
    <row r="184" spans="1:12" ht="45" x14ac:dyDescent="0.25">
      <c r="A184" s="18">
        <f t="shared" si="10"/>
        <v>182</v>
      </c>
      <c r="B184" s="24" t="s">
        <v>168</v>
      </c>
      <c r="C184" s="2" t="s">
        <v>203</v>
      </c>
      <c r="D184" s="17" t="s">
        <v>813</v>
      </c>
      <c r="E184" s="19" t="s">
        <v>27</v>
      </c>
      <c r="F184" s="19">
        <v>100</v>
      </c>
      <c r="G184" s="23">
        <v>10</v>
      </c>
      <c r="H184" s="39">
        <v>0</v>
      </c>
      <c r="I184" s="40">
        <f t="shared" si="11"/>
        <v>0</v>
      </c>
      <c r="J184" s="41">
        <f t="shared" si="12"/>
        <v>0</v>
      </c>
      <c r="K184" s="42">
        <f t="shared" si="13"/>
        <v>0</v>
      </c>
      <c r="L184" s="42">
        <f t="shared" si="14"/>
        <v>0</v>
      </c>
    </row>
    <row r="185" spans="1:12" ht="45" x14ac:dyDescent="0.25">
      <c r="A185" s="18">
        <f t="shared" si="10"/>
        <v>183</v>
      </c>
      <c r="B185" s="24" t="s">
        <v>168</v>
      </c>
      <c r="C185" s="2" t="s">
        <v>204</v>
      </c>
      <c r="D185" s="17" t="s">
        <v>813</v>
      </c>
      <c r="E185" s="19" t="s">
        <v>27</v>
      </c>
      <c r="F185" s="19">
        <v>100</v>
      </c>
      <c r="G185" s="23">
        <v>10</v>
      </c>
      <c r="H185" s="39">
        <v>0</v>
      </c>
      <c r="I185" s="40">
        <f t="shared" si="11"/>
        <v>0</v>
      </c>
      <c r="J185" s="41">
        <f t="shared" si="12"/>
        <v>0</v>
      </c>
      <c r="K185" s="42">
        <f t="shared" si="13"/>
        <v>0</v>
      </c>
      <c r="L185" s="42">
        <f t="shared" si="14"/>
        <v>0</v>
      </c>
    </row>
    <row r="186" spans="1:12" ht="45" x14ac:dyDescent="0.25">
      <c r="A186" s="18">
        <f t="shared" si="10"/>
        <v>184</v>
      </c>
      <c r="B186" s="24" t="s">
        <v>168</v>
      </c>
      <c r="C186" s="2" t="s">
        <v>205</v>
      </c>
      <c r="D186" s="17" t="s">
        <v>813</v>
      </c>
      <c r="E186" s="19" t="s">
        <v>27</v>
      </c>
      <c r="F186" s="19">
        <v>100</v>
      </c>
      <c r="G186" s="23">
        <v>20</v>
      </c>
      <c r="H186" s="39">
        <v>0</v>
      </c>
      <c r="I186" s="40">
        <f t="shared" si="11"/>
        <v>0</v>
      </c>
      <c r="J186" s="41">
        <f t="shared" si="12"/>
        <v>0</v>
      </c>
      <c r="K186" s="42">
        <f t="shared" si="13"/>
        <v>0</v>
      </c>
      <c r="L186" s="42">
        <f t="shared" si="14"/>
        <v>0</v>
      </c>
    </row>
    <row r="187" spans="1:12" ht="60" x14ac:dyDescent="0.25">
      <c r="A187" s="18">
        <f t="shared" si="10"/>
        <v>185</v>
      </c>
      <c r="B187" s="24" t="s">
        <v>168</v>
      </c>
      <c r="C187" s="2" t="s">
        <v>206</v>
      </c>
      <c r="D187" s="17" t="s">
        <v>813</v>
      </c>
      <c r="E187" s="19" t="s">
        <v>27</v>
      </c>
      <c r="F187" s="19">
        <v>100</v>
      </c>
      <c r="G187" s="23">
        <v>20</v>
      </c>
      <c r="H187" s="39">
        <v>0</v>
      </c>
      <c r="I187" s="40">
        <f t="shared" si="11"/>
        <v>0</v>
      </c>
      <c r="J187" s="41">
        <f t="shared" si="12"/>
        <v>0</v>
      </c>
      <c r="K187" s="42">
        <f t="shared" si="13"/>
        <v>0</v>
      </c>
      <c r="L187" s="42">
        <f t="shared" si="14"/>
        <v>0</v>
      </c>
    </row>
    <row r="188" spans="1:12" ht="60" x14ac:dyDescent="0.25">
      <c r="A188" s="18">
        <f t="shared" si="10"/>
        <v>186</v>
      </c>
      <c r="B188" s="24" t="s">
        <v>168</v>
      </c>
      <c r="C188" s="2" t="s">
        <v>207</v>
      </c>
      <c r="D188" s="17" t="s">
        <v>813</v>
      </c>
      <c r="E188" s="19" t="s">
        <v>27</v>
      </c>
      <c r="F188" s="19">
        <v>100</v>
      </c>
      <c r="G188" s="23">
        <v>20</v>
      </c>
      <c r="H188" s="39">
        <v>0</v>
      </c>
      <c r="I188" s="40">
        <f t="shared" si="11"/>
        <v>0</v>
      </c>
      <c r="J188" s="41">
        <f t="shared" si="12"/>
        <v>0</v>
      </c>
      <c r="K188" s="42">
        <f t="shared" si="13"/>
        <v>0</v>
      </c>
      <c r="L188" s="42">
        <f t="shared" si="14"/>
        <v>0</v>
      </c>
    </row>
    <row r="189" spans="1:12" ht="45" x14ac:dyDescent="0.25">
      <c r="A189" s="18">
        <f t="shared" si="10"/>
        <v>187</v>
      </c>
      <c r="B189" s="24" t="s">
        <v>168</v>
      </c>
      <c r="C189" s="2" t="s">
        <v>208</v>
      </c>
      <c r="D189" s="17" t="s">
        <v>813</v>
      </c>
      <c r="E189" s="19" t="s">
        <v>6</v>
      </c>
      <c r="F189" s="19" t="s">
        <v>7</v>
      </c>
      <c r="G189" s="23">
        <v>5</v>
      </c>
      <c r="H189" s="39">
        <v>0</v>
      </c>
      <c r="I189" s="40">
        <f t="shared" si="11"/>
        <v>0</v>
      </c>
      <c r="J189" s="41">
        <f t="shared" si="12"/>
        <v>0</v>
      </c>
      <c r="K189" s="42">
        <f t="shared" si="13"/>
        <v>0</v>
      </c>
      <c r="L189" s="42">
        <f t="shared" si="14"/>
        <v>0</v>
      </c>
    </row>
    <row r="190" spans="1:12" ht="45" x14ac:dyDescent="0.25">
      <c r="A190" s="18">
        <f t="shared" si="10"/>
        <v>188</v>
      </c>
      <c r="B190" s="24" t="s">
        <v>168</v>
      </c>
      <c r="C190" s="2" t="s">
        <v>209</v>
      </c>
      <c r="D190" s="17" t="s">
        <v>813</v>
      </c>
      <c r="E190" s="19" t="s">
        <v>6</v>
      </c>
      <c r="F190" s="19" t="s">
        <v>7</v>
      </c>
      <c r="G190" s="23">
        <v>5</v>
      </c>
      <c r="H190" s="39">
        <v>0</v>
      </c>
      <c r="I190" s="40">
        <f t="shared" si="11"/>
        <v>0</v>
      </c>
      <c r="J190" s="41">
        <f t="shared" si="12"/>
        <v>0</v>
      </c>
      <c r="K190" s="42">
        <f t="shared" si="13"/>
        <v>0</v>
      </c>
      <c r="L190" s="42">
        <f t="shared" si="14"/>
        <v>0</v>
      </c>
    </row>
    <row r="191" spans="1:12" ht="30" x14ac:dyDescent="0.25">
      <c r="A191" s="18">
        <f t="shared" si="10"/>
        <v>189</v>
      </c>
      <c r="B191" s="24" t="s">
        <v>168</v>
      </c>
      <c r="C191" s="3" t="s">
        <v>210</v>
      </c>
      <c r="D191" s="17" t="s">
        <v>813</v>
      </c>
      <c r="E191" s="19" t="s">
        <v>27</v>
      </c>
      <c r="F191" s="19">
        <v>100</v>
      </c>
      <c r="G191" s="23">
        <v>100</v>
      </c>
      <c r="H191" s="39">
        <v>0</v>
      </c>
      <c r="I191" s="40">
        <f t="shared" si="11"/>
        <v>0</v>
      </c>
      <c r="J191" s="41">
        <f t="shared" si="12"/>
        <v>0</v>
      </c>
      <c r="K191" s="42">
        <f t="shared" si="13"/>
        <v>0</v>
      </c>
      <c r="L191" s="42">
        <f t="shared" si="14"/>
        <v>0</v>
      </c>
    </row>
    <row r="192" spans="1:12" ht="30" x14ac:dyDescent="0.25">
      <c r="A192" s="18">
        <f t="shared" si="10"/>
        <v>190</v>
      </c>
      <c r="B192" s="24" t="s">
        <v>168</v>
      </c>
      <c r="C192" s="5" t="s">
        <v>211</v>
      </c>
      <c r="D192" s="17" t="s">
        <v>813</v>
      </c>
      <c r="E192" s="19" t="s">
        <v>27</v>
      </c>
      <c r="F192" s="25">
        <v>100</v>
      </c>
      <c r="G192" s="23">
        <v>5</v>
      </c>
      <c r="H192" s="39">
        <v>0</v>
      </c>
      <c r="I192" s="40">
        <f t="shared" si="11"/>
        <v>0</v>
      </c>
      <c r="J192" s="41">
        <f t="shared" si="12"/>
        <v>0</v>
      </c>
      <c r="K192" s="42">
        <f t="shared" si="13"/>
        <v>0</v>
      </c>
      <c r="L192" s="42">
        <f t="shared" si="14"/>
        <v>0</v>
      </c>
    </row>
    <row r="193" spans="1:12" ht="30" x14ac:dyDescent="0.25">
      <c r="A193" s="18">
        <f t="shared" si="10"/>
        <v>191</v>
      </c>
      <c r="B193" s="24" t="s">
        <v>212</v>
      </c>
      <c r="C193" s="2" t="s">
        <v>213</v>
      </c>
      <c r="D193" s="17" t="s">
        <v>813</v>
      </c>
      <c r="E193" s="19" t="s">
        <v>27</v>
      </c>
      <c r="F193" s="19">
        <v>4000</v>
      </c>
      <c r="G193" s="23">
        <v>25</v>
      </c>
      <c r="H193" s="39">
        <v>0</v>
      </c>
      <c r="I193" s="40">
        <f t="shared" si="11"/>
        <v>0</v>
      </c>
      <c r="J193" s="41">
        <f t="shared" si="12"/>
        <v>0</v>
      </c>
      <c r="K193" s="42">
        <f t="shared" si="13"/>
        <v>0</v>
      </c>
      <c r="L193" s="42">
        <f t="shared" si="14"/>
        <v>0</v>
      </c>
    </row>
    <row r="194" spans="1:12" ht="30" x14ac:dyDescent="0.25">
      <c r="A194" s="18">
        <f t="shared" si="10"/>
        <v>192</v>
      </c>
      <c r="B194" s="24" t="s">
        <v>212</v>
      </c>
      <c r="C194" s="2" t="s">
        <v>214</v>
      </c>
      <c r="D194" s="17" t="s">
        <v>813</v>
      </c>
      <c r="E194" s="19" t="s">
        <v>27</v>
      </c>
      <c r="F194" s="19">
        <v>6000</v>
      </c>
      <c r="G194" s="23">
        <v>5</v>
      </c>
      <c r="H194" s="39">
        <v>0</v>
      </c>
      <c r="I194" s="40">
        <f t="shared" si="11"/>
        <v>0</v>
      </c>
      <c r="J194" s="41">
        <f t="shared" si="12"/>
        <v>0</v>
      </c>
      <c r="K194" s="42">
        <f t="shared" si="13"/>
        <v>0</v>
      </c>
      <c r="L194" s="42">
        <f t="shared" si="14"/>
        <v>0</v>
      </c>
    </row>
    <row r="195" spans="1:12" ht="30" x14ac:dyDescent="0.25">
      <c r="A195" s="18">
        <f t="shared" si="10"/>
        <v>193</v>
      </c>
      <c r="B195" s="24" t="s">
        <v>212</v>
      </c>
      <c r="C195" s="2" t="s">
        <v>215</v>
      </c>
      <c r="D195" s="17" t="s">
        <v>813</v>
      </c>
      <c r="E195" s="19" t="s">
        <v>27</v>
      </c>
      <c r="F195" s="19" t="s">
        <v>216</v>
      </c>
      <c r="G195" s="23">
        <v>430</v>
      </c>
      <c r="H195" s="39">
        <v>0</v>
      </c>
      <c r="I195" s="40">
        <f t="shared" si="11"/>
        <v>0</v>
      </c>
      <c r="J195" s="41">
        <f t="shared" si="12"/>
        <v>0</v>
      </c>
      <c r="K195" s="42">
        <f t="shared" si="13"/>
        <v>0</v>
      </c>
      <c r="L195" s="42">
        <f t="shared" si="14"/>
        <v>0</v>
      </c>
    </row>
    <row r="196" spans="1:12" ht="45" x14ac:dyDescent="0.25">
      <c r="A196" s="18">
        <f t="shared" si="10"/>
        <v>194</v>
      </c>
      <c r="B196" s="24" t="s">
        <v>217</v>
      </c>
      <c r="C196" s="2" t="s">
        <v>218</v>
      </c>
      <c r="D196" s="19" t="s">
        <v>816</v>
      </c>
      <c r="E196" s="19" t="s">
        <v>27</v>
      </c>
      <c r="F196" s="19">
        <v>100</v>
      </c>
      <c r="G196" s="23">
        <v>65</v>
      </c>
      <c r="H196" s="39">
        <v>0</v>
      </c>
      <c r="I196" s="40">
        <f t="shared" si="11"/>
        <v>0</v>
      </c>
      <c r="J196" s="41">
        <f t="shared" si="12"/>
        <v>0</v>
      </c>
      <c r="K196" s="42">
        <f t="shared" si="13"/>
        <v>0</v>
      </c>
      <c r="L196" s="42">
        <f t="shared" si="14"/>
        <v>0</v>
      </c>
    </row>
    <row r="197" spans="1:12" ht="45" x14ac:dyDescent="0.25">
      <c r="A197" s="18">
        <f t="shared" ref="A197:A260" si="15">+A196+1</f>
        <v>195</v>
      </c>
      <c r="B197" s="24" t="s">
        <v>217</v>
      </c>
      <c r="C197" s="2" t="s">
        <v>219</v>
      </c>
      <c r="D197" s="19" t="s">
        <v>816</v>
      </c>
      <c r="E197" s="19" t="s">
        <v>27</v>
      </c>
      <c r="F197" s="19">
        <v>100</v>
      </c>
      <c r="G197" s="23">
        <v>60</v>
      </c>
      <c r="H197" s="39">
        <v>0</v>
      </c>
      <c r="I197" s="40">
        <f t="shared" si="11"/>
        <v>0</v>
      </c>
      <c r="J197" s="41">
        <f t="shared" si="12"/>
        <v>0</v>
      </c>
      <c r="K197" s="42">
        <f t="shared" si="13"/>
        <v>0</v>
      </c>
      <c r="L197" s="42">
        <f t="shared" si="14"/>
        <v>0</v>
      </c>
    </row>
    <row r="198" spans="1:12" ht="45" x14ac:dyDescent="0.25">
      <c r="A198" s="18">
        <f t="shared" si="15"/>
        <v>196</v>
      </c>
      <c r="B198" s="24" t="s">
        <v>217</v>
      </c>
      <c r="C198" s="2" t="s">
        <v>220</v>
      </c>
      <c r="D198" s="19" t="s">
        <v>816</v>
      </c>
      <c r="E198" s="19" t="s">
        <v>27</v>
      </c>
      <c r="F198" s="19">
        <v>100</v>
      </c>
      <c r="G198" s="23">
        <v>15</v>
      </c>
      <c r="H198" s="39">
        <v>0</v>
      </c>
      <c r="I198" s="40">
        <f t="shared" si="11"/>
        <v>0</v>
      </c>
      <c r="J198" s="41">
        <f t="shared" si="12"/>
        <v>0</v>
      </c>
      <c r="K198" s="42">
        <f t="shared" si="13"/>
        <v>0</v>
      </c>
      <c r="L198" s="42">
        <f t="shared" si="14"/>
        <v>0</v>
      </c>
    </row>
    <row r="199" spans="1:12" ht="45" x14ac:dyDescent="0.25">
      <c r="A199" s="18">
        <f t="shared" si="15"/>
        <v>197</v>
      </c>
      <c r="B199" s="24" t="s">
        <v>217</v>
      </c>
      <c r="C199" s="2" t="s">
        <v>221</v>
      </c>
      <c r="D199" s="19" t="s">
        <v>816</v>
      </c>
      <c r="E199" s="19" t="s">
        <v>27</v>
      </c>
      <c r="F199" s="19">
        <v>100</v>
      </c>
      <c r="G199" s="23">
        <v>5</v>
      </c>
      <c r="H199" s="39">
        <v>0</v>
      </c>
      <c r="I199" s="40">
        <f t="shared" ref="I199:I262" si="16">+J199-H199</f>
        <v>0</v>
      </c>
      <c r="J199" s="41">
        <f t="shared" ref="J199:J262" si="17">+H199*1.21</f>
        <v>0</v>
      </c>
      <c r="K199" s="42">
        <f t="shared" ref="K199:K262" si="18">+H199*G199</f>
        <v>0</v>
      </c>
      <c r="L199" s="42">
        <f t="shared" ref="L199:L262" si="19">+J199*G199</f>
        <v>0</v>
      </c>
    </row>
    <row r="200" spans="1:12" ht="45" x14ac:dyDescent="0.25">
      <c r="A200" s="18">
        <f t="shared" si="15"/>
        <v>198</v>
      </c>
      <c r="B200" s="24" t="s">
        <v>217</v>
      </c>
      <c r="C200" s="2" t="s">
        <v>222</v>
      </c>
      <c r="D200" s="19" t="s">
        <v>816</v>
      </c>
      <c r="E200" s="19" t="s">
        <v>27</v>
      </c>
      <c r="F200" s="19">
        <v>100</v>
      </c>
      <c r="G200" s="23">
        <v>600</v>
      </c>
      <c r="H200" s="39">
        <v>0</v>
      </c>
      <c r="I200" s="40">
        <f t="shared" si="16"/>
        <v>0</v>
      </c>
      <c r="J200" s="41">
        <f t="shared" si="17"/>
        <v>0</v>
      </c>
      <c r="K200" s="42">
        <f t="shared" si="18"/>
        <v>0</v>
      </c>
      <c r="L200" s="42">
        <f t="shared" si="19"/>
        <v>0</v>
      </c>
    </row>
    <row r="201" spans="1:12" ht="45" x14ac:dyDescent="0.25">
      <c r="A201" s="18">
        <f t="shared" si="15"/>
        <v>199</v>
      </c>
      <c r="B201" s="24" t="s">
        <v>217</v>
      </c>
      <c r="C201" s="2" t="s">
        <v>223</v>
      </c>
      <c r="D201" s="19" t="s">
        <v>816</v>
      </c>
      <c r="E201" s="19" t="s">
        <v>27</v>
      </c>
      <c r="F201" s="19">
        <v>100</v>
      </c>
      <c r="G201" s="23">
        <v>135</v>
      </c>
      <c r="H201" s="39">
        <v>0</v>
      </c>
      <c r="I201" s="40">
        <f t="shared" si="16"/>
        <v>0</v>
      </c>
      <c r="J201" s="41">
        <f t="shared" si="17"/>
        <v>0</v>
      </c>
      <c r="K201" s="42">
        <f t="shared" si="18"/>
        <v>0</v>
      </c>
      <c r="L201" s="42">
        <f t="shared" si="19"/>
        <v>0</v>
      </c>
    </row>
    <row r="202" spans="1:12" ht="45" x14ac:dyDescent="0.25">
      <c r="A202" s="18">
        <f t="shared" si="15"/>
        <v>200</v>
      </c>
      <c r="B202" s="24" t="s">
        <v>217</v>
      </c>
      <c r="C202" s="2" t="s">
        <v>224</v>
      </c>
      <c r="D202" s="19" t="s">
        <v>816</v>
      </c>
      <c r="E202" s="19" t="s">
        <v>27</v>
      </c>
      <c r="F202" s="19">
        <v>100</v>
      </c>
      <c r="G202" s="23">
        <v>50</v>
      </c>
      <c r="H202" s="39">
        <v>0</v>
      </c>
      <c r="I202" s="40">
        <f t="shared" si="16"/>
        <v>0</v>
      </c>
      <c r="J202" s="41">
        <f t="shared" si="17"/>
        <v>0</v>
      </c>
      <c r="K202" s="42">
        <f t="shared" si="18"/>
        <v>0</v>
      </c>
      <c r="L202" s="42">
        <f t="shared" si="19"/>
        <v>0</v>
      </c>
    </row>
    <row r="203" spans="1:12" ht="45" x14ac:dyDescent="0.25">
      <c r="A203" s="18">
        <f t="shared" si="15"/>
        <v>201</v>
      </c>
      <c r="B203" s="24" t="s">
        <v>217</v>
      </c>
      <c r="C203" s="2" t="s">
        <v>225</v>
      </c>
      <c r="D203" s="19" t="s">
        <v>816</v>
      </c>
      <c r="E203" s="19" t="s">
        <v>27</v>
      </c>
      <c r="F203" s="19">
        <v>100</v>
      </c>
      <c r="G203" s="23">
        <v>80</v>
      </c>
      <c r="H203" s="39">
        <v>0</v>
      </c>
      <c r="I203" s="40">
        <f t="shared" si="16"/>
        <v>0</v>
      </c>
      <c r="J203" s="41">
        <f t="shared" si="17"/>
        <v>0</v>
      </c>
      <c r="K203" s="42">
        <f t="shared" si="18"/>
        <v>0</v>
      </c>
      <c r="L203" s="42">
        <f t="shared" si="19"/>
        <v>0</v>
      </c>
    </row>
    <row r="204" spans="1:12" ht="45" x14ac:dyDescent="0.25">
      <c r="A204" s="18">
        <f t="shared" si="15"/>
        <v>202</v>
      </c>
      <c r="B204" s="24" t="s">
        <v>217</v>
      </c>
      <c r="C204" s="2" t="s">
        <v>226</v>
      </c>
      <c r="D204" s="19" t="s">
        <v>816</v>
      </c>
      <c r="E204" s="19" t="s">
        <v>27</v>
      </c>
      <c r="F204" s="19">
        <v>100</v>
      </c>
      <c r="G204" s="23">
        <v>5</v>
      </c>
      <c r="H204" s="39">
        <v>0</v>
      </c>
      <c r="I204" s="40">
        <f t="shared" si="16"/>
        <v>0</v>
      </c>
      <c r="J204" s="41">
        <f t="shared" si="17"/>
        <v>0</v>
      </c>
      <c r="K204" s="42">
        <f t="shared" si="18"/>
        <v>0</v>
      </c>
      <c r="L204" s="42">
        <f t="shared" si="19"/>
        <v>0</v>
      </c>
    </row>
    <row r="205" spans="1:12" ht="45" x14ac:dyDescent="0.25">
      <c r="A205" s="18">
        <f t="shared" si="15"/>
        <v>203</v>
      </c>
      <c r="B205" s="24" t="s">
        <v>217</v>
      </c>
      <c r="C205" s="2" t="s">
        <v>227</v>
      </c>
      <c r="D205" s="19" t="s">
        <v>816</v>
      </c>
      <c r="E205" s="19" t="s">
        <v>27</v>
      </c>
      <c r="F205" s="19">
        <v>100</v>
      </c>
      <c r="G205" s="23">
        <v>80</v>
      </c>
      <c r="H205" s="39">
        <v>0</v>
      </c>
      <c r="I205" s="40">
        <f t="shared" si="16"/>
        <v>0</v>
      </c>
      <c r="J205" s="41">
        <f t="shared" si="17"/>
        <v>0</v>
      </c>
      <c r="K205" s="42">
        <f t="shared" si="18"/>
        <v>0</v>
      </c>
      <c r="L205" s="42">
        <f t="shared" si="19"/>
        <v>0</v>
      </c>
    </row>
    <row r="206" spans="1:12" ht="45" x14ac:dyDescent="0.25">
      <c r="A206" s="18">
        <f t="shared" si="15"/>
        <v>204</v>
      </c>
      <c r="B206" s="24" t="s">
        <v>217</v>
      </c>
      <c r="C206" s="2" t="s">
        <v>228</v>
      </c>
      <c r="D206" s="19" t="s">
        <v>816</v>
      </c>
      <c r="E206" s="19" t="s">
        <v>27</v>
      </c>
      <c r="F206" s="19">
        <v>100</v>
      </c>
      <c r="G206" s="23">
        <v>45</v>
      </c>
      <c r="H206" s="39">
        <v>0</v>
      </c>
      <c r="I206" s="40">
        <f t="shared" si="16"/>
        <v>0</v>
      </c>
      <c r="J206" s="41">
        <f t="shared" si="17"/>
        <v>0</v>
      </c>
      <c r="K206" s="42">
        <f t="shared" si="18"/>
        <v>0</v>
      </c>
      <c r="L206" s="42">
        <f t="shared" si="19"/>
        <v>0</v>
      </c>
    </row>
    <row r="207" spans="1:12" ht="30" x14ac:dyDescent="0.25">
      <c r="A207" s="18">
        <f t="shared" si="15"/>
        <v>205</v>
      </c>
      <c r="B207" s="24" t="s">
        <v>217</v>
      </c>
      <c r="C207" s="2" t="s">
        <v>229</v>
      </c>
      <c r="D207" s="19" t="s">
        <v>816</v>
      </c>
      <c r="E207" s="19" t="s">
        <v>27</v>
      </c>
      <c r="F207" s="19">
        <v>100</v>
      </c>
      <c r="G207" s="23">
        <v>45</v>
      </c>
      <c r="H207" s="39">
        <v>0</v>
      </c>
      <c r="I207" s="40">
        <f t="shared" si="16"/>
        <v>0</v>
      </c>
      <c r="J207" s="41">
        <f t="shared" si="17"/>
        <v>0</v>
      </c>
      <c r="K207" s="42">
        <f t="shared" si="18"/>
        <v>0</v>
      </c>
      <c r="L207" s="42">
        <f t="shared" si="19"/>
        <v>0</v>
      </c>
    </row>
    <row r="208" spans="1:12" ht="45" x14ac:dyDescent="0.25">
      <c r="A208" s="18">
        <f t="shared" si="15"/>
        <v>206</v>
      </c>
      <c r="B208" s="24" t="s">
        <v>217</v>
      </c>
      <c r="C208" s="2" t="s">
        <v>230</v>
      </c>
      <c r="D208" s="19" t="s">
        <v>816</v>
      </c>
      <c r="E208" s="19" t="s">
        <v>27</v>
      </c>
      <c r="F208" s="20">
        <v>100</v>
      </c>
      <c r="G208" s="23">
        <v>45</v>
      </c>
      <c r="H208" s="39">
        <v>0</v>
      </c>
      <c r="I208" s="40">
        <f t="shared" si="16"/>
        <v>0</v>
      </c>
      <c r="J208" s="41">
        <f t="shared" si="17"/>
        <v>0</v>
      </c>
      <c r="K208" s="42">
        <f t="shared" si="18"/>
        <v>0</v>
      </c>
      <c r="L208" s="42">
        <f t="shared" si="19"/>
        <v>0</v>
      </c>
    </row>
    <row r="209" spans="1:12" ht="45" x14ac:dyDescent="0.25">
      <c r="A209" s="18">
        <f t="shared" si="15"/>
        <v>207</v>
      </c>
      <c r="B209" s="24" t="s">
        <v>217</v>
      </c>
      <c r="C209" s="2" t="s">
        <v>231</v>
      </c>
      <c r="D209" s="19" t="s">
        <v>816</v>
      </c>
      <c r="E209" s="19" t="s">
        <v>27</v>
      </c>
      <c r="F209" s="20">
        <v>100</v>
      </c>
      <c r="G209" s="23">
        <v>10</v>
      </c>
      <c r="H209" s="39">
        <v>0</v>
      </c>
      <c r="I209" s="40">
        <f t="shared" si="16"/>
        <v>0</v>
      </c>
      <c r="J209" s="41">
        <f t="shared" si="17"/>
        <v>0</v>
      </c>
      <c r="K209" s="42">
        <f t="shared" si="18"/>
        <v>0</v>
      </c>
      <c r="L209" s="42">
        <f t="shared" si="19"/>
        <v>0</v>
      </c>
    </row>
    <row r="210" spans="1:12" ht="45" x14ac:dyDescent="0.25">
      <c r="A210" s="18">
        <f t="shared" si="15"/>
        <v>208</v>
      </c>
      <c r="B210" s="24" t="s">
        <v>217</v>
      </c>
      <c r="C210" s="2" t="s">
        <v>800</v>
      </c>
      <c r="D210" s="19" t="s">
        <v>816</v>
      </c>
      <c r="E210" s="19" t="s">
        <v>27</v>
      </c>
      <c r="F210" s="20">
        <v>100</v>
      </c>
      <c r="G210" s="23">
        <v>10</v>
      </c>
      <c r="H210" s="39">
        <v>0</v>
      </c>
      <c r="I210" s="40">
        <f t="shared" si="16"/>
        <v>0</v>
      </c>
      <c r="J210" s="41">
        <f t="shared" si="17"/>
        <v>0</v>
      </c>
      <c r="K210" s="42">
        <f t="shared" si="18"/>
        <v>0</v>
      </c>
      <c r="L210" s="42">
        <f t="shared" si="19"/>
        <v>0</v>
      </c>
    </row>
    <row r="211" spans="1:12" ht="60" x14ac:dyDescent="0.25">
      <c r="A211" s="18">
        <f t="shared" si="15"/>
        <v>209</v>
      </c>
      <c r="B211" s="24" t="s">
        <v>217</v>
      </c>
      <c r="C211" s="2" t="s">
        <v>232</v>
      </c>
      <c r="D211" s="19" t="s">
        <v>816</v>
      </c>
      <c r="E211" s="19" t="s">
        <v>27</v>
      </c>
      <c r="F211" s="19">
        <v>100</v>
      </c>
      <c r="G211" s="23">
        <v>5</v>
      </c>
      <c r="H211" s="39">
        <v>0</v>
      </c>
      <c r="I211" s="40">
        <f t="shared" si="16"/>
        <v>0</v>
      </c>
      <c r="J211" s="41">
        <f t="shared" si="17"/>
        <v>0</v>
      </c>
      <c r="K211" s="42">
        <f t="shared" si="18"/>
        <v>0</v>
      </c>
      <c r="L211" s="42">
        <f t="shared" si="19"/>
        <v>0</v>
      </c>
    </row>
    <row r="212" spans="1:12" ht="30" x14ac:dyDescent="0.25">
      <c r="A212" s="18">
        <f t="shared" si="15"/>
        <v>210</v>
      </c>
      <c r="B212" s="24" t="s">
        <v>217</v>
      </c>
      <c r="C212" s="2" t="s">
        <v>233</v>
      </c>
      <c r="D212" s="19" t="s">
        <v>816</v>
      </c>
      <c r="E212" s="19" t="s">
        <v>6</v>
      </c>
      <c r="F212" s="19" t="s">
        <v>11</v>
      </c>
      <c r="G212" s="23">
        <v>300</v>
      </c>
      <c r="H212" s="39">
        <v>0</v>
      </c>
      <c r="I212" s="40">
        <f t="shared" si="16"/>
        <v>0</v>
      </c>
      <c r="J212" s="41">
        <f t="shared" si="17"/>
        <v>0</v>
      </c>
      <c r="K212" s="42">
        <f t="shared" si="18"/>
        <v>0</v>
      </c>
      <c r="L212" s="42">
        <f t="shared" si="19"/>
        <v>0</v>
      </c>
    </row>
    <row r="213" spans="1:12" ht="45" x14ac:dyDescent="0.25">
      <c r="A213" s="18">
        <f t="shared" si="15"/>
        <v>211</v>
      </c>
      <c r="B213" s="24" t="s">
        <v>217</v>
      </c>
      <c r="C213" s="2" t="s">
        <v>234</v>
      </c>
      <c r="D213" s="19" t="s">
        <v>816</v>
      </c>
      <c r="E213" s="19" t="s">
        <v>27</v>
      </c>
      <c r="F213" s="19">
        <v>100</v>
      </c>
      <c r="G213" s="23">
        <v>5</v>
      </c>
      <c r="H213" s="39">
        <v>0</v>
      </c>
      <c r="I213" s="40">
        <f t="shared" si="16"/>
        <v>0</v>
      </c>
      <c r="J213" s="41">
        <f t="shared" si="17"/>
        <v>0</v>
      </c>
      <c r="K213" s="42">
        <f t="shared" si="18"/>
        <v>0</v>
      </c>
      <c r="L213" s="42">
        <f t="shared" si="19"/>
        <v>0</v>
      </c>
    </row>
    <row r="214" spans="1:12" ht="45" x14ac:dyDescent="0.25">
      <c r="A214" s="18">
        <f t="shared" si="15"/>
        <v>212</v>
      </c>
      <c r="B214" s="24" t="s">
        <v>217</v>
      </c>
      <c r="C214" s="2" t="s">
        <v>235</v>
      </c>
      <c r="D214" s="19" t="s">
        <v>816</v>
      </c>
      <c r="E214" s="19" t="s">
        <v>27</v>
      </c>
      <c r="F214" s="19">
        <v>100</v>
      </c>
      <c r="G214" s="23">
        <v>30</v>
      </c>
      <c r="H214" s="39">
        <v>0</v>
      </c>
      <c r="I214" s="40">
        <f t="shared" si="16"/>
        <v>0</v>
      </c>
      <c r="J214" s="41">
        <f t="shared" si="17"/>
        <v>0</v>
      </c>
      <c r="K214" s="42">
        <f t="shared" si="18"/>
        <v>0</v>
      </c>
      <c r="L214" s="42">
        <f t="shared" si="19"/>
        <v>0</v>
      </c>
    </row>
    <row r="215" spans="1:12" ht="30" x14ac:dyDescent="0.25">
      <c r="A215" s="18">
        <f t="shared" si="15"/>
        <v>213</v>
      </c>
      <c r="B215" s="24" t="s">
        <v>217</v>
      </c>
      <c r="C215" s="3" t="s">
        <v>236</v>
      </c>
      <c r="D215" s="19" t="s">
        <v>816</v>
      </c>
      <c r="E215" s="19" t="s">
        <v>237</v>
      </c>
      <c r="F215" s="19" t="s">
        <v>11</v>
      </c>
      <c r="G215" s="23">
        <v>25</v>
      </c>
      <c r="H215" s="39">
        <v>0</v>
      </c>
      <c r="I215" s="40">
        <f t="shared" si="16"/>
        <v>0</v>
      </c>
      <c r="J215" s="41">
        <f t="shared" si="17"/>
        <v>0</v>
      </c>
      <c r="K215" s="42">
        <f t="shared" si="18"/>
        <v>0</v>
      </c>
      <c r="L215" s="42">
        <f t="shared" si="19"/>
        <v>0</v>
      </c>
    </row>
    <row r="216" spans="1:12" ht="45" x14ac:dyDescent="0.25">
      <c r="A216" s="18">
        <f t="shared" si="15"/>
        <v>214</v>
      </c>
      <c r="B216" s="24" t="s">
        <v>217</v>
      </c>
      <c r="C216" s="26" t="s">
        <v>238</v>
      </c>
      <c r="D216" s="19" t="s">
        <v>816</v>
      </c>
      <c r="E216" s="19" t="s">
        <v>237</v>
      </c>
      <c r="F216" s="19" t="s">
        <v>11</v>
      </c>
      <c r="G216" s="23">
        <v>100</v>
      </c>
      <c r="H216" s="39">
        <v>0</v>
      </c>
      <c r="I216" s="40">
        <f t="shared" si="16"/>
        <v>0</v>
      </c>
      <c r="J216" s="41">
        <f t="shared" si="17"/>
        <v>0</v>
      </c>
      <c r="K216" s="42">
        <f t="shared" si="18"/>
        <v>0</v>
      </c>
      <c r="L216" s="42">
        <f t="shared" si="19"/>
        <v>0</v>
      </c>
    </row>
    <row r="217" spans="1:12" ht="30" x14ac:dyDescent="0.25">
      <c r="A217" s="18">
        <f t="shared" si="15"/>
        <v>215</v>
      </c>
      <c r="B217" s="24" t="s">
        <v>239</v>
      </c>
      <c r="C217" s="2" t="s">
        <v>240</v>
      </c>
      <c r="D217" s="17" t="s">
        <v>813</v>
      </c>
      <c r="E217" s="19" t="s">
        <v>27</v>
      </c>
      <c r="F217" s="19">
        <v>250</v>
      </c>
      <c r="G217" s="23">
        <v>350</v>
      </c>
      <c r="H217" s="39">
        <v>0</v>
      </c>
      <c r="I217" s="40">
        <f t="shared" si="16"/>
        <v>0</v>
      </c>
      <c r="J217" s="41">
        <f t="shared" si="17"/>
        <v>0</v>
      </c>
      <c r="K217" s="42">
        <f t="shared" si="18"/>
        <v>0</v>
      </c>
      <c r="L217" s="42">
        <f t="shared" si="19"/>
        <v>0</v>
      </c>
    </row>
    <row r="218" spans="1:12" ht="30" x14ac:dyDescent="0.25">
      <c r="A218" s="18">
        <f t="shared" si="15"/>
        <v>216</v>
      </c>
      <c r="B218" s="24" t="s">
        <v>239</v>
      </c>
      <c r="C218" s="2" t="s">
        <v>241</v>
      </c>
      <c r="D218" s="17" t="s">
        <v>813</v>
      </c>
      <c r="E218" s="19" t="s">
        <v>27</v>
      </c>
      <c r="F218" s="19">
        <v>250</v>
      </c>
      <c r="G218" s="23">
        <v>5</v>
      </c>
      <c r="H218" s="39">
        <v>0</v>
      </c>
      <c r="I218" s="40">
        <f t="shared" si="16"/>
        <v>0</v>
      </c>
      <c r="J218" s="41">
        <f t="shared" si="17"/>
        <v>0</v>
      </c>
      <c r="K218" s="42">
        <f t="shared" si="18"/>
        <v>0</v>
      </c>
      <c r="L218" s="42">
        <f t="shared" si="19"/>
        <v>0</v>
      </c>
    </row>
    <row r="219" spans="1:12" ht="45" x14ac:dyDescent="0.25">
      <c r="A219" s="18">
        <f t="shared" si="15"/>
        <v>217</v>
      </c>
      <c r="B219" s="24" t="s">
        <v>239</v>
      </c>
      <c r="C219" s="2" t="s">
        <v>242</v>
      </c>
      <c r="D219" s="17" t="s">
        <v>813</v>
      </c>
      <c r="E219" s="19" t="s">
        <v>27</v>
      </c>
      <c r="F219" s="19">
        <v>50</v>
      </c>
      <c r="G219" s="23">
        <v>460</v>
      </c>
      <c r="H219" s="39">
        <v>0</v>
      </c>
      <c r="I219" s="40">
        <f t="shared" si="16"/>
        <v>0</v>
      </c>
      <c r="J219" s="41">
        <f t="shared" si="17"/>
        <v>0</v>
      </c>
      <c r="K219" s="42">
        <f t="shared" si="18"/>
        <v>0</v>
      </c>
      <c r="L219" s="42">
        <f t="shared" si="19"/>
        <v>0</v>
      </c>
    </row>
    <row r="220" spans="1:12" ht="30" x14ac:dyDescent="0.25">
      <c r="A220" s="18">
        <f t="shared" si="15"/>
        <v>218</v>
      </c>
      <c r="B220" s="24" t="s">
        <v>239</v>
      </c>
      <c r="C220" s="2" t="s">
        <v>243</v>
      </c>
      <c r="D220" s="17" t="s">
        <v>813</v>
      </c>
      <c r="E220" s="19" t="s">
        <v>27</v>
      </c>
      <c r="F220" s="19">
        <v>10</v>
      </c>
      <c r="G220" s="23">
        <v>270</v>
      </c>
      <c r="H220" s="39">
        <v>0</v>
      </c>
      <c r="I220" s="40">
        <f t="shared" si="16"/>
        <v>0</v>
      </c>
      <c r="J220" s="41">
        <f t="shared" si="17"/>
        <v>0</v>
      </c>
      <c r="K220" s="42">
        <f t="shared" si="18"/>
        <v>0</v>
      </c>
      <c r="L220" s="42">
        <f t="shared" si="19"/>
        <v>0</v>
      </c>
    </row>
    <row r="221" spans="1:12" ht="30" x14ac:dyDescent="0.25">
      <c r="A221" s="18">
        <f t="shared" si="15"/>
        <v>219</v>
      </c>
      <c r="B221" s="24" t="s">
        <v>239</v>
      </c>
      <c r="C221" s="2" t="s">
        <v>244</v>
      </c>
      <c r="D221" s="17" t="s">
        <v>813</v>
      </c>
      <c r="E221" s="19" t="s">
        <v>27</v>
      </c>
      <c r="F221" s="19">
        <v>10</v>
      </c>
      <c r="G221" s="23">
        <v>400</v>
      </c>
      <c r="H221" s="39">
        <v>0</v>
      </c>
      <c r="I221" s="40">
        <f t="shared" si="16"/>
        <v>0</v>
      </c>
      <c r="J221" s="41">
        <f t="shared" si="17"/>
        <v>0</v>
      </c>
      <c r="K221" s="42">
        <f t="shared" si="18"/>
        <v>0</v>
      </c>
      <c r="L221" s="42">
        <f t="shared" si="19"/>
        <v>0</v>
      </c>
    </row>
    <row r="222" spans="1:12" ht="30" x14ac:dyDescent="0.25">
      <c r="A222" s="18">
        <f t="shared" si="15"/>
        <v>220</v>
      </c>
      <c r="B222" s="24" t="s">
        <v>239</v>
      </c>
      <c r="C222" s="2" t="s">
        <v>245</v>
      </c>
      <c r="D222" s="17" t="s">
        <v>813</v>
      </c>
      <c r="E222" s="19" t="s">
        <v>27</v>
      </c>
      <c r="F222" s="19">
        <v>10</v>
      </c>
      <c r="G222" s="23">
        <v>375</v>
      </c>
      <c r="H222" s="39">
        <v>0</v>
      </c>
      <c r="I222" s="40">
        <f t="shared" si="16"/>
        <v>0</v>
      </c>
      <c r="J222" s="41">
        <f t="shared" si="17"/>
        <v>0</v>
      </c>
      <c r="K222" s="42">
        <f t="shared" si="18"/>
        <v>0</v>
      </c>
      <c r="L222" s="42">
        <f t="shared" si="19"/>
        <v>0</v>
      </c>
    </row>
    <row r="223" spans="1:12" ht="60" x14ac:dyDescent="0.25">
      <c r="A223" s="18">
        <f t="shared" si="15"/>
        <v>221</v>
      </c>
      <c r="B223" s="24" t="s">
        <v>239</v>
      </c>
      <c r="C223" s="2" t="s">
        <v>246</v>
      </c>
      <c r="D223" s="17" t="s">
        <v>813</v>
      </c>
      <c r="E223" s="19" t="s">
        <v>27</v>
      </c>
      <c r="F223" s="19">
        <v>10</v>
      </c>
      <c r="G223" s="23">
        <v>400</v>
      </c>
      <c r="H223" s="39">
        <v>0</v>
      </c>
      <c r="I223" s="40">
        <f t="shared" si="16"/>
        <v>0</v>
      </c>
      <c r="J223" s="41">
        <f t="shared" si="17"/>
        <v>0</v>
      </c>
      <c r="K223" s="42">
        <f t="shared" si="18"/>
        <v>0</v>
      </c>
      <c r="L223" s="42">
        <f t="shared" si="19"/>
        <v>0</v>
      </c>
    </row>
    <row r="224" spans="1:12" ht="45" x14ac:dyDescent="0.25">
      <c r="A224" s="18">
        <f t="shared" si="15"/>
        <v>222</v>
      </c>
      <c r="B224" s="24" t="s">
        <v>239</v>
      </c>
      <c r="C224" s="3" t="s">
        <v>247</v>
      </c>
      <c r="D224" s="17" t="s">
        <v>813</v>
      </c>
      <c r="E224" s="19" t="s">
        <v>27</v>
      </c>
      <c r="F224" s="19">
        <v>10</v>
      </c>
      <c r="G224" s="23">
        <v>160</v>
      </c>
      <c r="H224" s="39">
        <v>0</v>
      </c>
      <c r="I224" s="40">
        <f t="shared" si="16"/>
        <v>0</v>
      </c>
      <c r="J224" s="41">
        <f t="shared" si="17"/>
        <v>0</v>
      </c>
      <c r="K224" s="42">
        <f t="shared" si="18"/>
        <v>0</v>
      </c>
      <c r="L224" s="42">
        <f t="shared" si="19"/>
        <v>0</v>
      </c>
    </row>
    <row r="225" spans="1:12" ht="45" x14ac:dyDescent="0.25">
      <c r="A225" s="18">
        <f t="shared" si="15"/>
        <v>223</v>
      </c>
      <c r="B225" s="24" t="s">
        <v>239</v>
      </c>
      <c r="C225" s="3" t="s">
        <v>248</v>
      </c>
      <c r="D225" s="17" t="s">
        <v>813</v>
      </c>
      <c r="E225" s="19" t="s">
        <v>27</v>
      </c>
      <c r="F225" s="19">
        <v>10</v>
      </c>
      <c r="G225" s="23">
        <v>40</v>
      </c>
      <c r="H225" s="39">
        <v>0</v>
      </c>
      <c r="I225" s="40">
        <f t="shared" si="16"/>
        <v>0</v>
      </c>
      <c r="J225" s="41">
        <f t="shared" si="17"/>
        <v>0</v>
      </c>
      <c r="K225" s="42">
        <f t="shared" si="18"/>
        <v>0</v>
      </c>
      <c r="L225" s="42">
        <f t="shared" si="19"/>
        <v>0</v>
      </c>
    </row>
    <row r="226" spans="1:12" ht="45" x14ac:dyDescent="0.25">
      <c r="A226" s="18">
        <f t="shared" si="15"/>
        <v>224</v>
      </c>
      <c r="B226" s="24" t="s">
        <v>239</v>
      </c>
      <c r="C226" s="3" t="s">
        <v>249</v>
      </c>
      <c r="D226" s="17" t="s">
        <v>813</v>
      </c>
      <c r="E226" s="19" t="s">
        <v>27</v>
      </c>
      <c r="F226" s="19">
        <v>10</v>
      </c>
      <c r="G226" s="23">
        <v>120</v>
      </c>
      <c r="H226" s="39">
        <v>0</v>
      </c>
      <c r="I226" s="40">
        <f t="shared" si="16"/>
        <v>0</v>
      </c>
      <c r="J226" s="41">
        <f t="shared" si="17"/>
        <v>0</v>
      </c>
      <c r="K226" s="42">
        <f t="shared" si="18"/>
        <v>0</v>
      </c>
      <c r="L226" s="42">
        <f t="shared" si="19"/>
        <v>0</v>
      </c>
    </row>
    <row r="227" spans="1:12" ht="30" x14ac:dyDescent="0.25">
      <c r="A227" s="18">
        <f t="shared" si="15"/>
        <v>225</v>
      </c>
      <c r="B227" s="24" t="s">
        <v>239</v>
      </c>
      <c r="C227" s="2" t="s">
        <v>250</v>
      </c>
      <c r="D227" s="17" t="s">
        <v>813</v>
      </c>
      <c r="E227" s="19" t="s">
        <v>27</v>
      </c>
      <c r="F227" s="19">
        <v>50</v>
      </c>
      <c r="G227" s="23">
        <v>80</v>
      </c>
      <c r="H227" s="39">
        <v>0</v>
      </c>
      <c r="I227" s="40">
        <f t="shared" si="16"/>
        <v>0</v>
      </c>
      <c r="J227" s="41">
        <f t="shared" si="17"/>
        <v>0</v>
      </c>
      <c r="K227" s="42">
        <f t="shared" si="18"/>
        <v>0</v>
      </c>
      <c r="L227" s="42">
        <f t="shared" si="19"/>
        <v>0</v>
      </c>
    </row>
    <row r="228" spans="1:12" ht="30" x14ac:dyDescent="0.25">
      <c r="A228" s="18">
        <f t="shared" si="15"/>
        <v>226</v>
      </c>
      <c r="B228" s="24" t="s">
        <v>239</v>
      </c>
      <c r="C228" s="2" t="s">
        <v>251</v>
      </c>
      <c r="D228" s="17" t="s">
        <v>813</v>
      </c>
      <c r="E228" s="19" t="s">
        <v>27</v>
      </c>
      <c r="F228" s="19">
        <v>50</v>
      </c>
      <c r="G228" s="23">
        <v>7300</v>
      </c>
      <c r="H228" s="39">
        <v>0</v>
      </c>
      <c r="I228" s="40">
        <f t="shared" si="16"/>
        <v>0</v>
      </c>
      <c r="J228" s="41">
        <f t="shared" si="17"/>
        <v>0</v>
      </c>
      <c r="K228" s="42">
        <f t="shared" si="18"/>
        <v>0</v>
      </c>
      <c r="L228" s="42">
        <f t="shared" si="19"/>
        <v>0</v>
      </c>
    </row>
    <row r="229" spans="1:12" ht="30" x14ac:dyDescent="0.25">
      <c r="A229" s="18">
        <f t="shared" si="15"/>
        <v>227</v>
      </c>
      <c r="B229" s="24" t="s">
        <v>239</v>
      </c>
      <c r="C229" s="2" t="s">
        <v>252</v>
      </c>
      <c r="D229" s="17" t="s">
        <v>813</v>
      </c>
      <c r="E229" s="19" t="s">
        <v>27</v>
      </c>
      <c r="F229" s="19">
        <v>50</v>
      </c>
      <c r="G229" s="23">
        <v>500</v>
      </c>
      <c r="H229" s="39">
        <v>0</v>
      </c>
      <c r="I229" s="40">
        <f t="shared" si="16"/>
        <v>0</v>
      </c>
      <c r="J229" s="41">
        <f t="shared" si="17"/>
        <v>0</v>
      </c>
      <c r="K229" s="42">
        <f t="shared" si="18"/>
        <v>0</v>
      </c>
      <c r="L229" s="42">
        <f t="shared" si="19"/>
        <v>0</v>
      </c>
    </row>
    <row r="230" spans="1:12" ht="30" x14ac:dyDescent="0.25">
      <c r="A230" s="18">
        <f t="shared" si="15"/>
        <v>228</v>
      </c>
      <c r="B230" s="24" t="s">
        <v>239</v>
      </c>
      <c r="C230" s="2" t="s">
        <v>799</v>
      </c>
      <c r="D230" s="17" t="s">
        <v>813</v>
      </c>
      <c r="E230" s="19" t="s">
        <v>27</v>
      </c>
      <c r="F230" s="19">
        <v>50</v>
      </c>
      <c r="G230" s="23">
        <v>3275</v>
      </c>
      <c r="H230" s="39">
        <v>0</v>
      </c>
      <c r="I230" s="40">
        <f t="shared" si="16"/>
        <v>0</v>
      </c>
      <c r="J230" s="41">
        <f t="shared" si="17"/>
        <v>0</v>
      </c>
      <c r="K230" s="42">
        <f t="shared" si="18"/>
        <v>0</v>
      </c>
      <c r="L230" s="42">
        <f t="shared" si="19"/>
        <v>0</v>
      </c>
    </row>
    <row r="231" spans="1:12" ht="30" x14ac:dyDescent="0.25">
      <c r="A231" s="18">
        <f t="shared" si="15"/>
        <v>229</v>
      </c>
      <c r="B231" s="24" t="s">
        <v>239</v>
      </c>
      <c r="C231" s="2" t="s">
        <v>253</v>
      </c>
      <c r="D231" s="17" t="s">
        <v>813</v>
      </c>
      <c r="E231" s="19" t="s">
        <v>27</v>
      </c>
      <c r="F231" s="19">
        <v>1000</v>
      </c>
      <c r="G231" s="23">
        <v>100</v>
      </c>
      <c r="H231" s="39">
        <v>0</v>
      </c>
      <c r="I231" s="40">
        <f t="shared" si="16"/>
        <v>0</v>
      </c>
      <c r="J231" s="41">
        <f t="shared" si="17"/>
        <v>0</v>
      </c>
      <c r="K231" s="42">
        <f t="shared" si="18"/>
        <v>0</v>
      </c>
      <c r="L231" s="42">
        <f t="shared" si="19"/>
        <v>0</v>
      </c>
    </row>
    <row r="232" spans="1:12" ht="30" x14ac:dyDescent="0.25">
      <c r="A232" s="18">
        <f t="shared" si="15"/>
        <v>230</v>
      </c>
      <c r="B232" s="24" t="s">
        <v>239</v>
      </c>
      <c r="C232" s="2" t="s">
        <v>254</v>
      </c>
      <c r="D232" s="17" t="s">
        <v>813</v>
      </c>
      <c r="E232" s="19" t="s">
        <v>27</v>
      </c>
      <c r="F232" s="19">
        <v>50</v>
      </c>
      <c r="G232" s="23">
        <v>70</v>
      </c>
      <c r="H232" s="39">
        <v>0</v>
      </c>
      <c r="I232" s="40">
        <f t="shared" si="16"/>
        <v>0</v>
      </c>
      <c r="J232" s="41">
        <f t="shared" si="17"/>
        <v>0</v>
      </c>
      <c r="K232" s="42">
        <f t="shared" si="18"/>
        <v>0</v>
      </c>
      <c r="L232" s="42">
        <f t="shared" si="19"/>
        <v>0</v>
      </c>
    </row>
    <row r="233" spans="1:12" ht="30" x14ac:dyDescent="0.25">
      <c r="A233" s="18">
        <f t="shared" si="15"/>
        <v>231</v>
      </c>
      <c r="B233" s="24" t="s">
        <v>239</v>
      </c>
      <c r="C233" s="2" t="s">
        <v>255</v>
      </c>
      <c r="D233" s="17" t="s">
        <v>813</v>
      </c>
      <c r="E233" s="19" t="s">
        <v>27</v>
      </c>
      <c r="F233" s="19">
        <v>50</v>
      </c>
      <c r="G233" s="23">
        <v>100</v>
      </c>
      <c r="H233" s="39">
        <v>0</v>
      </c>
      <c r="I233" s="40">
        <f t="shared" si="16"/>
        <v>0</v>
      </c>
      <c r="J233" s="41">
        <f t="shared" si="17"/>
        <v>0</v>
      </c>
      <c r="K233" s="42">
        <f t="shared" si="18"/>
        <v>0</v>
      </c>
      <c r="L233" s="42">
        <f t="shared" si="19"/>
        <v>0</v>
      </c>
    </row>
    <row r="234" spans="1:12" ht="30" x14ac:dyDescent="0.25">
      <c r="A234" s="18">
        <f t="shared" si="15"/>
        <v>232</v>
      </c>
      <c r="B234" s="24" t="s">
        <v>239</v>
      </c>
      <c r="C234" s="2" t="s">
        <v>256</v>
      </c>
      <c r="D234" s="17" t="s">
        <v>813</v>
      </c>
      <c r="E234" s="19" t="s">
        <v>27</v>
      </c>
      <c r="F234" s="19">
        <v>50</v>
      </c>
      <c r="G234" s="23">
        <v>3400</v>
      </c>
      <c r="H234" s="39">
        <v>0</v>
      </c>
      <c r="I234" s="40">
        <f t="shared" si="16"/>
        <v>0</v>
      </c>
      <c r="J234" s="41">
        <f t="shared" si="17"/>
        <v>0</v>
      </c>
      <c r="K234" s="42">
        <f t="shared" si="18"/>
        <v>0</v>
      </c>
      <c r="L234" s="42">
        <f t="shared" si="19"/>
        <v>0</v>
      </c>
    </row>
    <row r="235" spans="1:12" ht="30" x14ac:dyDescent="0.25">
      <c r="A235" s="18">
        <f t="shared" si="15"/>
        <v>233</v>
      </c>
      <c r="B235" s="24" t="s">
        <v>239</v>
      </c>
      <c r="C235" s="2" t="s">
        <v>257</v>
      </c>
      <c r="D235" s="17" t="s">
        <v>813</v>
      </c>
      <c r="E235" s="19" t="s">
        <v>27</v>
      </c>
      <c r="F235" s="19">
        <v>50</v>
      </c>
      <c r="G235" s="23">
        <v>8000</v>
      </c>
      <c r="H235" s="39">
        <v>0</v>
      </c>
      <c r="I235" s="40">
        <f t="shared" si="16"/>
        <v>0</v>
      </c>
      <c r="J235" s="41">
        <f t="shared" si="17"/>
        <v>0</v>
      </c>
      <c r="K235" s="42">
        <f t="shared" si="18"/>
        <v>0</v>
      </c>
      <c r="L235" s="42">
        <f t="shared" si="19"/>
        <v>0</v>
      </c>
    </row>
    <row r="236" spans="1:12" ht="45" x14ac:dyDescent="0.25">
      <c r="A236" s="18">
        <f t="shared" si="15"/>
        <v>234</v>
      </c>
      <c r="B236" s="24" t="s">
        <v>239</v>
      </c>
      <c r="C236" s="2" t="s">
        <v>258</v>
      </c>
      <c r="D236" s="17" t="s">
        <v>813</v>
      </c>
      <c r="E236" s="19" t="s">
        <v>27</v>
      </c>
      <c r="F236" s="19">
        <v>1000</v>
      </c>
      <c r="G236" s="23">
        <v>120</v>
      </c>
      <c r="H236" s="39">
        <v>0</v>
      </c>
      <c r="I236" s="40">
        <f t="shared" si="16"/>
        <v>0</v>
      </c>
      <c r="J236" s="41">
        <f t="shared" si="17"/>
        <v>0</v>
      </c>
      <c r="K236" s="42">
        <f t="shared" si="18"/>
        <v>0</v>
      </c>
      <c r="L236" s="42">
        <f t="shared" si="19"/>
        <v>0</v>
      </c>
    </row>
    <row r="237" spans="1:12" ht="60" x14ac:dyDescent="0.25">
      <c r="A237" s="18">
        <f t="shared" si="15"/>
        <v>235</v>
      </c>
      <c r="B237" s="24" t="s">
        <v>239</v>
      </c>
      <c r="C237" s="2" t="s">
        <v>259</v>
      </c>
      <c r="D237" s="17" t="s">
        <v>813</v>
      </c>
      <c r="E237" s="19" t="s">
        <v>27</v>
      </c>
      <c r="F237" s="19">
        <v>1000</v>
      </c>
      <c r="G237" s="23">
        <v>10</v>
      </c>
      <c r="H237" s="39">
        <v>0</v>
      </c>
      <c r="I237" s="40">
        <f t="shared" si="16"/>
        <v>0</v>
      </c>
      <c r="J237" s="41">
        <f t="shared" si="17"/>
        <v>0</v>
      </c>
      <c r="K237" s="42">
        <f t="shared" si="18"/>
        <v>0</v>
      </c>
      <c r="L237" s="42">
        <f t="shared" si="19"/>
        <v>0</v>
      </c>
    </row>
    <row r="238" spans="1:12" ht="60" x14ac:dyDescent="0.25">
      <c r="A238" s="18">
        <f t="shared" si="15"/>
        <v>236</v>
      </c>
      <c r="B238" s="24" t="s">
        <v>239</v>
      </c>
      <c r="C238" s="2" t="s">
        <v>260</v>
      </c>
      <c r="D238" s="17" t="s">
        <v>813</v>
      </c>
      <c r="E238" s="19" t="s">
        <v>27</v>
      </c>
      <c r="F238" s="19">
        <v>1000</v>
      </c>
      <c r="G238" s="23">
        <v>15</v>
      </c>
      <c r="H238" s="39">
        <v>0</v>
      </c>
      <c r="I238" s="40">
        <f t="shared" si="16"/>
        <v>0</v>
      </c>
      <c r="J238" s="41">
        <f t="shared" si="17"/>
        <v>0</v>
      </c>
      <c r="K238" s="42">
        <f t="shared" si="18"/>
        <v>0</v>
      </c>
      <c r="L238" s="42">
        <f t="shared" si="19"/>
        <v>0</v>
      </c>
    </row>
    <row r="239" spans="1:12" ht="45" x14ac:dyDescent="0.25">
      <c r="A239" s="18">
        <f t="shared" si="15"/>
        <v>237</v>
      </c>
      <c r="B239" s="24" t="s">
        <v>239</v>
      </c>
      <c r="C239" s="2" t="s">
        <v>261</v>
      </c>
      <c r="D239" s="17" t="s">
        <v>813</v>
      </c>
      <c r="E239" s="19" t="s">
        <v>27</v>
      </c>
      <c r="F239" s="20">
        <v>1000</v>
      </c>
      <c r="G239" s="23">
        <v>25</v>
      </c>
      <c r="H239" s="39">
        <v>0</v>
      </c>
      <c r="I239" s="40">
        <f t="shared" si="16"/>
        <v>0</v>
      </c>
      <c r="J239" s="41">
        <f t="shared" si="17"/>
        <v>0</v>
      </c>
      <c r="K239" s="42">
        <f t="shared" si="18"/>
        <v>0</v>
      </c>
      <c r="L239" s="42">
        <f t="shared" si="19"/>
        <v>0</v>
      </c>
    </row>
    <row r="240" spans="1:12" ht="45" x14ac:dyDescent="0.25">
      <c r="A240" s="18">
        <f t="shared" si="15"/>
        <v>238</v>
      </c>
      <c r="B240" s="24" t="s">
        <v>239</v>
      </c>
      <c r="C240" s="2" t="s">
        <v>262</v>
      </c>
      <c r="D240" s="17" t="s">
        <v>813</v>
      </c>
      <c r="E240" s="19" t="s">
        <v>27</v>
      </c>
      <c r="F240" s="19">
        <v>1000</v>
      </c>
      <c r="G240" s="23">
        <v>110</v>
      </c>
      <c r="H240" s="39">
        <v>0</v>
      </c>
      <c r="I240" s="40">
        <f t="shared" si="16"/>
        <v>0</v>
      </c>
      <c r="J240" s="41">
        <f t="shared" si="17"/>
        <v>0</v>
      </c>
      <c r="K240" s="42">
        <f t="shared" si="18"/>
        <v>0</v>
      </c>
      <c r="L240" s="42">
        <f t="shared" si="19"/>
        <v>0</v>
      </c>
    </row>
    <row r="241" spans="1:12" ht="45" x14ac:dyDescent="0.25">
      <c r="A241" s="18">
        <f t="shared" si="15"/>
        <v>239</v>
      </c>
      <c r="B241" s="24" t="s">
        <v>239</v>
      </c>
      <c r="C241" s="2" t="s">
        <v>263</v>
      </c>
      <c r="D241" s="17" t="s">
        <v>813</v>
      </c>
      <c r="E241" s="19" t="s">
        <v>27</v>
      </c>
      <c r="F241" s="20">
        <v>1000</v>
      </c>
      <c r="G241" s="23">
        <v>200</v>
      </c>
      <c r="H241" s="39">
        <v>0</v>
      </c>
      <c r="I241" s="40">
        <f t="shared" si="16"/>
        <v>0</v>
      </c>
      <c r="J241" s="41">
        <f t="shared" si="17"/>
        <v>0</v>
      </c>
      <c r="K241" s="42">
        <f t="shared" si="18"/>
        <v>0</v>
      </c>
      <c r="L241" s="42">
        <f t="shared" si="19"/>
        <v>0</v>
      </c>
    </row>
    <row r="242" spans="1:12" ht="60" x14ac:dyDescent="0.25">
      <c r="A242" s="18">
        <f t="shared" si="15"/>
        <v>240</v>
      </c>
      <c r="B242" s="24" t="s">
        <v>239</v>
      </c>
      <c r="C242" s="2" t="s">
        <v>264</v>
      </c>
      <c r="D242" s="17" t="s">
        <v>813</v>
      </c>
      <c r="E242" s="19" t="s">
        <v>27</v>
      </c>
      <c r="F242" s="19">
        <v>1000</v>
      </c>
      <c r="G242" s="23">
        <v>150</v>
      </c>
      <c r="H242" s="39">
        <v>0</v>
      </c>
      <c r="I242" s="40">
        <f t="shared" si="16"/>
        <v>0</v>
      </c>
      <c r="J242" s="41">
        <f t="shared" si="17"/>
        <v>0</v>
      </c>
      <c r="K242" s="42">
        <f t="shared" si="18"/>
        <v>0</v>
      </c>
      <c r="L242" s="42">
        <f t="shared" si="19"/>
        <v>0</v>
      </c>
    </row>
    <row r="243" spans="1:12" ht="30" x14ac:dyDescent="0.25">
      <c r="A243" s="18">
        <f t="shared" si="15"/>
        <v>241</v>
      </c>
      <c r="B243" s="24" t="s">
        <v>239</v>
      </c>
      <c r="C243" s="2" t="s">
        <v>265</v>
      </c>
      <c r="D243" s="17" t="s">
        <v>813</v>
      </c>
      <c r="E243" s="19" t="s">
        <v>27</v>
      </c>
      <c r="F243" s="19">
        <v>1000</v>
      </c>
      <c r="G243" s="23">
        <v>5</v>
      </c>
      <c r="H243" s="39">
        <v>0</v>
      </c>
      <c r="I243" s="40">
        <f t="shared" si="16"/>
        <v>0</v>
      </c>
      <c r="J243" s="41">
        <f t="shared" si="17"/>
        <v>0</v>
      </c>
      <c r="K243" s="42">
        <f t="shared" si="18"/>
        <v>0</v>
      </c>
      <c r="L243" s="42">
        <f t="shared" si="19"/>
        <v>0</v>
      </c>
    </row>
    <row r="244" spans="1:12" ht="30" x14ac:dyDescent="0.25">
      <c r="A244" s="18">
        <f t="shared" si="15"/>
        <v>242</v>
      </c>
      <c r="B244" s="24" t="s">
        <v>239</v>
      </c>
      <c r="C244" s="2" t="s">
        <v>266</v>
      </c>
      <c r="D244" s="17" t="s">
        <v>813</v>
      </c>
      <c r="E244" s="19" t="s">
        <v>27</v>
      </c>
      <c r="F244" s="19">
        <v>100</v>
      </c>
      <c r="G244" s="23">
        <v>500</v>
      </c>
      <c r="H244" s="39">
        <v>0</v>
      </c>
      <c r="I244" s="40">
        <f t="shared" si="16"/>
        <v>0</v>
      </c>
      <c r="J244" s="41">
        <f t="shared" si="17"/>
        <v>0</v>
      </c>
      <c r="K244" s="42">
        <f t="shared" si="18"/>
        <v>0</v>
      </c>
      <c r="L244" s="42">
        <f t="shared" si="19"/>
        <v>0</v>
      </c>
    </row>
    <row r="245" spans="1:12" ht="30" x14ac:dyDescent="0.25">
      <c r="A245" s="18">
        <f t="shared" si="15"/>
        <v>243</v>
      </c>
      <c r="B245" s="24" t="s">
        <v>239</v>
      </c>
      <c r="C245" s="2" t="s">
        <v>267</v>
      </c>
      <c r="D245" s="17" t="s">
        <v>813</v>
      </c>
      <c r="E245" s="19" t="s">
        <v>27</v>
      </c>
      <c r="F245" s="19">
        <v>100</v>
      </c>
      <c r="G245" s="23">
        <v>160</v>
      </c>
      <c r="H245" s="39">
        <v>0</v>
      </c>
      <c r="I245" s="40">
        <f t="shared" si="16"/>
        <v>0</v>
      </c>
      <c r="J245" s="41">
        <f t="shared" si="17"/>
        <v>0</v>
      </c>
      <c r="K245" s="42">
        <f t="shared" si="18"/>
        <v>0</v>
      </c>
      <c r="L245" s="42">
        <f t="shared" si="19"/>
        <v>0</v>
      </c>
    </row>
    <row r="246" spans="1:12" ht="30" x14ac:dyDescent="0.25">
      <c r="A246" s="18">
        <f t="shared" si="15"/>
        <v>244</v>
      </c>
      <c r="B246" s="24" t="s">
        <v>239</v>
      </c>
      <c r="C246" s="2" t="s">
        <v>268</v>
      </c>
      <c r="D246" s="17" t="s">
        <v>813</v>
      </c>
      <c r="E246" s="19" t="s">
        <v>27</v>
      </c>
      <c r="F246" s="19">
        <v>1000</v>
      </c>
      <c r="G246" s="23">
        <v>20</v>
      </c>
      <c r="H246" s="39">
        <v>0</v>
      </c>
      <c r="I246" s="40">
        <f t="shared" si="16"/>
        <v>0</v>
      </c>
      <c r="J246" s="41">
        <f t="shared" si="17"/>
        <v>0</v>
      </c>
      <c r="K246" s="42">
        <f t="shared" si="18"/>
        <v>0</v>
      </c>
      <c r="L246" s="42">
        <f t="shared" si="19"/>
        <v>0</v>
      </c>
    </row>
    <row r="247" spans="1:12" ht="30" x14ac:dyDescent="0.25">
      <c r="A247" s="18">
        <f t="shared" si="15"/>
        <v>245</v>
      </c>
      <c r="B247" s="24" t="s">
        <v>239</v>
      </c>
      <c r="C247" s="2" t="s">
        <v>269</v>
      </c>
      <c r="D247" s="17" t="s">
        <v>813</v>
      </c>
      <c r="E247" s="19" t="s">
        <v>6</v>
      </c>
      <c r="F247" s="19">
        <v>1000</v>
      </c>
      <c r="G247" s="23">
        <v>160</v>
      </c>
      <c r="H247" s="39">
        <v>0</v>
      </c>
      <c r="I247" s="40">
        <f t="shared" si="16"/>
        <v>0</v>
      </c>
      <c r="J247" s="41">
        <f t="shared" si="17"/>
        <v>0</v>
      </c>
      <c r="K247" s="42">
        <f t="shared" si="18"/>
        <v>0</v>
      </c>
      <c r="L247" s="42">
        <f t="shared" si="19"/>
        <v>0</v>
      </c>
    </row>
    <row r="248" spans="1:12" ht="30" x14ac:dyDescent="0.25">
      <c r="A248" s="18">
        <f t="shared" si="15"/>
        <v>246</v>
      </c>
      <c r="B248" s="24" t="s">
        <v>239</v>
      </c>
      <c r="C248" s="2" t="s">
        <v>270</v>
      </c>
      <c r="D248" s="17" t="s">
        <v>813</v>
      </c>
      <c r="E248" s="19" t="s">
        <v>6</v>
      </c>
      <c r="F248" s="19">
        <v>1000</v>
      </c>
      <c r="G248" s="23">
        <v>75</v>
      </c>
      <c r="H248" s="39">
        <v>0</v>
      </c>
      <c r="I248" s="40">
        <f t="shared" si="16"/>
        <v>0</v>
      </c>
      <c r="J248" s="41">
        <f t="shared" si="17"/>
        <v>0</v>
      </c>
      <c r="K248" s="42">
        <f t="shared" si="18"/>
        <v>0</v>
      </c>
      <c r="L248" s="42">
        <f t="shared" si="19"/>
        <v>0</v>
      </c>
    </row>
    <row r="249" spans="1:12" ht="30" x14ac:dyDescent="0.25">
      <c r="A249" s="18">
        <f t="shared" si="15"/>
        <v>247</v>
      </c>
      <c r="B249" s="24" t="s">
        <v>239</v>
      </c>
      <c r="C249" s="2" t="s">
        <v>271</v>
      </c>
      <c r="D249" s="17" t="s">
        <v>813</v>
      </c>
      <c r="E249" s="19" t="s">
        <v>6</v>
      </c>
      <c r="F249" s="19">
        <v>1000</v>
      </c>
      <c r="G249" s="23">
        <v>150</v>
      </c>
      <c r="H249" s="39">
        <v>0</v>
      </c>
      <c r="I249" s="40">
        <f t="shared" si="16"/>
        <v>0</v>
      </c>
      <c r="J249" s="41">
        <f t="shared" si="17"/>
        <v>0</v>
      </c>
      <c r="K249" s="42">
        <f t="shared" si="18"/>
        <v>0</v>
      </c>
      <c r="L249" s="42">
        <f t="shared" si="19"/>
        <v>0</v>
      </c>
    </row>
    <row r="250" spans="1:12" ht="75" x14ac:dyDescent="0.25">
      <c r="A250" s="18">
        <f t="shared" si="15"/>
        <v>248</v>
      </c>
      <c r="B250" s="24" t="s">
        <v>239</v>
      </c>
      <c r="C250" s="3" t="s">
        <v>272</v>
      </c>
      <c r="D250" s="17" t="s">
        <v>813</v>
      </c>
      <c r="E250" s="19" t="s">
        <v>27</v>
      </c>
      <c r="F250" s="19">
        <v>500</v>
      </c>
      <c r="G250" s="23">
        <v>40</v>
      </c>
      <c r="H250" s="39">
        <v>0</v>
      </c>
      <c r="I250" s="40">
        <f t="shared" si="16"/>
        <v>0</v>
      </c>
      <c r="J250" s="41">
        <f t="shared" si="17"/>
        <v>0</v>
      </c>
      <c r="K250" s="42">
        <f t="shared" si="18"/>
        <v>0</v>
      </c>
      <c r="L250" s="42">
        <f t="shared" si="19"/>
        <v>0</v>
      </c>
    </row>
    <row r="251" spans="1:12" ht="75" x14ac:dyDescent="0.25">
      <c r="A251" s="18">
        <f t="shared" si="15"/>
        <v>249</v>
      </c>
      <c r="B251" s="24" t="s">
        <v>239</v>
      </c>
      <c r="C251" s="3" t="s">
        <v>273</v>
      </c>
      <c r="D251" s="17" t="s">
        <v>813</v>
      </c>
      <c r="E251" s="19" t="s">
        <v>27</v>
      </c>
      <c r="F251" s="19">
        <v>500</v>
      </c>
      <c r="G251" s="23">
        <v>40</v>
      </c>
      <c r="H251" s="39">
        <v>0</v>
      </c>
      <c r="I251" s="40">
        <f t="shared" si="16"/>
        <v>0</v>
      </c>
      <c r="J251" s="41">
        <f t="shared" si="17"/>
        <v>0</v>
      </c>
      <c r="K251" s="42">
        <f t="shared" si="18"/>
        <v>0</v>
      </c>
      <c r="L251" s="42">
        <f t="shared" si="19"/>
        <v>0</v>
      </c>
    </row>
    <row r="252" spans="1:12" ht="60" x14ac:dyDescent="0.25">
      <c r="A252" s="18">
        <f t="shared" si="15"/>
        <v>250</v>
      </c>
      <c r="B252" s="24" t="s">
        <v>239</v>
      </c>
      <c r="C252" s="3" t="s">
        <v>274</v>
      </c>
      <c r="D252" s="17" t="s">
        <v>813</v>
      </c>
      <c r="E252" s="19" t="s">
        <v>27</v>
      </c>
      <c r="F252" s="19">
        <v>500</v>
      </c>
      <c r="G252" s="23">
        <v>10</v>
      </c>
      <c r="H252" s="39">
        <v>0</v>
      </c>
      <c r="I252" s="40">
        <f t="shared" si="16"/>
        <v>0</v>
      </c>
      <c r="J252" s="41">
        <f t="shared" si="17"/>
        <v>0</v>
      </c>
      <c r="K252" s="42">
        <f t="shared" si="18"/>
        <v>0</v>
      </c>
      <c r="L252" s="42">
        <f t="shared" si="19"/>
        <v>0</v>
      </c>
    </row>
    <row r="253" spans="1:12" ht="60" x14ac:dyDescent="0.25">
      <c r="A253" s="18">
        <f t="shared" si="15"/>
        <v>251</v>
      </c>
      <c r="B253" s="24" t="s">
        <v>239</v>
      </c>
      <c r="C253" s="3" t="s">
        <v>275</v>
      </c>
      <c r="D253" s="17" t="s">
        <v>813</v>
      </c>
      <c r="E253" s="19" t="s">
        <v>27</v>
      </c>
      <c r="F253" s="19">
        <v>500</v>
      </c>
      <c r="G253" s="23">
        <v>10</v>
      </c>
      <c r="H253" s="39">
        <v>0</v>
      </c>
      <c r="I253" s="40">
        <f t="shared" si="16"/>
        <v>0</v>
      </c>
      <c r="J253" s="41">
        <f t="shared" si="17"/>
        <v>0</v>
      </c>
      <c r="K253" s="42">
        <f t="shared" si="18"/>
        <v>0</v>
      </c>
      <c r="L253" s="42">
        <f t="shared" si="19"/>
        <v>0</v>
      </c>
    </row>
    <row r="254" spans="1:12" ht="60" x14ac:dyDescent="0.25">
      <c r="A254" s="18">
        <f t="shared" si="15"/>
        <v>252</v>
      </c>
      <c r="B254" s="24" t="s">
        <v>239</v>
      </c>
      <c r="C254" s="3" t="s">
        <v>276</v>
      </c>
      <c r="D254" s="17" t="s">
        <v>813</v>
      </c>
      <c r="E254" s="19" t="s">
        <v>27</v>
      </c>
      <c r="F254" s="19">
        <v>500</v>
      </c>
      <c r="G254" s="23">
        <v>10</v>
      </c>
      <c r="H254" s="39">
        <v>0</v>
      </c>
      <c r="I254" s="40">
        <f t="shared" si="16"/>
        <v>0</v>
      </c>
      <c r="J254" s="41">
        <f t="shared" si="17"/>
        <v>0</v>
      </c>
      <c r="K254" s="42">
        <f t="shared" si="18"/>
        <v>0</v>
      </c>
      <c r="L254" s="42">
        <f t="shared" si="19"/>
        <v>0</v>
      </c>
    </row>
    <row r="255" spans="1:12" ht="30" x14ac:dyDescent="0.25">
      <c r="A255" s="18">
        <f t="shared" si="15"/>
        <v>253</v>
      </c>
      <c r="B255" s="24" t="s">
        <v>239</v>
      </c>
      <c r="C255" s="3" t="s">
        <v>277</v>
      </c>
      <c r="D255" s="17" t="s">
        <v>813</v>
      </c>
      <c r="E255" s="19" t="s">
        <v>27</v>
      </c>
      <c r="F255" s="19">
        <v>1000</v>
      </c>
      <c r="G255" s="23">
        <v>50</v>
      </c>
      <c r="H255" s="39">
        <v>0</v>
      </c>
      <c r="I255" s="40">
        <f t="shared" si="16"/>
        <v>0</v>
      </c>
      <c r="J255" s="41">
        <f t="shared" si="17"/>
        <v>0</v>
      </c>
      <c r="K255" s="42">
        <f t="shared" si="18"/>
        <v>0</v>
      </c>
      <c r="L255" s="42">
        <f t="shared" si="19"/>
        <v>0</v>
      </c>
    </row>
    <row r="256" spans="1:12" ht="45" x14ac:dyDescent="0.25">
      <c r="A256" s="18">
        <f t="shared" si="15"/>
        <v>254</v>
      </c>
      <c r="B256" s="24" t="s">
        <v>239</v>
      </c>
      <c r="C256" s="3" t="s">
        <v>278</v>
      </c>
      <c r="D256" s="17" t="s">
        <v>813</v>
      </c>
      <c r="E256" s="19" t="s">
        <v>27</v>
      </c>
      <c r="F256" s="19">
        <v>10</v>
      </c>
      <c r="G256" s="23">
        <v>1300</v>
      </c>
      <c r="H256" s="39">
        <v>0</v>
      </c>
      <c r="I256" s="40">
        <f t="shared" si="16"/>
        <v>0</v>
      </c>
      <c r="J256" s="41">
        <f t="shared" si="17"/>
        <v>0</v>
      </c>
      <c r="K256" s="42">
        <f t="shared" si="18"/>
        <v>0</v>
      </c>
      <c r="L256" s="42">
        <f t="shared" si="19"/>
        <v>0</v>
      </c>
    </row>
    <row r="257" spans="1:12" ht="45" x14ac:dyDescent="0.25">
      <c r="A257" s="18">
        <f t="shared" si="15"/>
        <v>255</v>
      </c>
      <c r="B257" s="24" t="s">
        <v>239</v>
      </c>
      <c r="C257" s="3" t="s">
        <v>279</v>
      </c>
      <c r="D257" s="17" t="s">
        <v>813</v>
      </c>
      <c r="E257" s="19" t="s">
        <v>6</v>
      </c>
      <c r="F257" s="19">
        <v>1</v>
      </c>
      <c r="G257" s="23">
        <v>12000</v>
      </c>
      <c r="H257" s="39">
        <v>0</v>
      </c>
      <c r="I257" s="40">
        <f t="shared" si="16"/>
        <v>0</v>
      </c>
      <c r="J257" s="41">
        <f t="shared" si="17"/>
        <v>0</v>
      </c>
      <c r="K257" s="42">
        <f t="shared" si="18"/>
        <v>0</v>
      </c>
      <c r="L257" s="42">
        <f t="shared" si="19"/>
        <v>0</v>
      </c>
    </row>
    <row r="258" spans="1:12" ht="45" x14ac:dyDescent="0.25">
      <c r="A258" s="18">
        <f t="shared" si="15"/>
        <v>256</v>
      </c>
      <c r="B258" s="24" t="s">
        <v>239</v>
      </c>
      <c r="C258" s="3" t="s">
        <v>280</v>
      </c>
      <c r="D258" s="17" t="s">
        <v>813</v>
      </c>
      <c r="E258" s="19" t="s">
        <v>27</v>
      </c>
      <c r="F258" s="19">
        <v>1000</v>
      </c>
      <c r="G258" s="23">
        <v>5</v>
      </c>
      <c r="H258" s="39">
        <v>0</v>
      </c>
      <c r="I258" s="40">
        <f t="shared" si="16"/>
        <v>0</v>
      </c>
      <c r="J258" s="41">
        <f t="shared" si="17"/>
        <v>0</v>
      </c>
      <c r="K258" s="42">
        <f t="shared" si="18"/>
        <v>0</v>
      </c>
      <c r="L258" s="42">
        <f t="shared" si="19"/>
        <v>0</v>
      </c>
    </row>
    <row r="259" spans="1:12" ht="75" x14ac:dyDescent="0.25">
      <c r="A259" s="18">
        <f t="shared" si="15"/>
        <v>257</v>
      </c>
      <c r="B259" s="24" t="s">
        <v>239</v>
      </c>
      <c r="C259" s="3" t="s">
        <v>281</v>
      </c>
      <c r="D259" s="17" t="s">
        <v>813</v>
      </c>
      <c r="E259" s="19" t="s">
        <v>27</v>
      </c>
      <c r="F259" s="19">
        <v>500</v>
      </c>
      <c r="G259" s="23">
        <v>20</v>
      </c>
      <c r="H259" s="39">
        <v>0</v>
      </c>
      <c r="I259" s="40">
        <f t="shared" si="16"/>
        <v>0</v>
      </c>
      <c r="J259" s="41">
        <f t="shared" si="17"/>
        <v>0</v>
      </c>
      <c r="K259" s="42">
        <f t="shared" si="18"/>
        <v>0</v>
      </c>
      <c r="L259" s="42">
        <f t="shared" si="19"/>
        <v>0</v>
      </c>
    </row>
    <row r="260" spans="1:12" ht="30" x14ac:dyDescent="0.25">
      <c r="A260" s="18">
        <f t="shared" si="15"/>
        <v>258</v>
      </c>
      <c r="B260" s="24" t="s">
        <v>239</v>
      </c>
      <c r="C260" s="2" t="s">
        <v>282</v>
      </c>
      <c r="D260" s="17" t="s">
        <v>813</v>
      </c>
      <c r="E260" s="19" t="s">
        <v>27</v>
      </c>
      <c r="F260" s="19">
        <v>100</v>
      </c>
      <c r="G260" s="23">
        <v>300</v>
      </c>
      <c r="H260" s="39">
        <v>0</v>
      </c>
      <c r="I260" s="40">
        <f t="shared" si="16"/>
        <v>0</v>
      </c>
      <c r="J260" s="41">
        <f t="shared" si="17"/>
        <v>0</v>
      </c>
      <c r="K260" s="42">
        <f t="shared" si="18"/>
        <v>0</v>
      </c>
      <c r="L260" s="42">
        <f t="shared" si="19"/>
        <v>0</v>
      </c>
    </row>
    <row r="261" spans="1:12" ht="45" x14ac:dyDescent="0.25">
      <c r="A261" s="18">
        <f t="shared" ref="A261:A324" si="20">+A260+1</f>
        <v>259</v>
      </c>
      <c r="B261" s="24" t="s">
        <v>239</v>
      </c>
      <c r="C261" s="2" t="s">
        <v>283</v>
      </c>
      <c r="D261" s="17" t="s">
        <v>813</v>
      </c>
      <c r="E261" s="19" t="s">
        <v>27</v>
      </c>
      <c r="F261" s="19">
        <v>1000</v>
      </c>
      <c r="G261" s="23">
        <v>5</v>
      </c>
      <c r="H261" s="39">
        <v>0</v>
      </c>
      <c r="I261" s="40">
        <f t="shared" si="16"/>
        <v>0</v>
      </c>
      <c r="J261" s="41">
        <f t="shared" si="17"/>
        <v>0</v>
      </c>
      <c r="K261" s="42">
        <f t="shared" si="18"/>
        <v>0</v>
      </c>
      <c r="L261" s="42">
        <f t="shared" si="19"/>
        <v>0</v>
      </c>
    </row>
    <row r="262" spans="1:12" ht="30" x14ac:dyDescent="0.25">
      <c r="A262" s="18">
        <f t="shared" si="20"/>
        <v>260</v>
      </c>
      <c r="B262" s="24" t="s">
        <v>239</v>
      </c>
      <c r="C262" s="2" t="s">
        <v>284</v>
      </c>
      <c r="D262" s="17" t="s">
        <v>813</v>
      </c>
      <c r="E262" s="19" t="s">
        <v>27</v>
      </c>
      <c r="F262" s="19">
        <v>1000</v>
      </c>
      <c r="G262" s="23">
        <v>10</v>
      </c>
      <c r="H262" s="39">
        <v>0</v>
      </c>
      <c r="I262" s="40">
        <f t="shared" si="16"/>
        <v>0</v>
      </c>
      <c r="J262" s="41">
        <f t="shared" si="17"/>
        <v>0</v>
      </c>
      <c r="K262" s="42">
        <f t="shared" si="18"/>
        <v>0</v>
      </c>
      <c r="L262" s="42">
        <f t="shared" si="19"/>
        <v>0</v>
      </c>
    </row>
    <row r="263" spans="1:12" ht="30" x14ac:dyDescent="0.25">
      <c r="A263" s="18">
        <f t="shared" si="20"/>
        <v>261</v>
      </c>
      <c r="B263" s="24" t="s">
        <v>239</v>
      </c>
      <c r="C263" s="2" t="s">
        <v>285</v>
      </c>
      <c r="D263" s="17" t="s">
        <v>813</v>
      </c>
      <c r="E263" s="19" t="s">
        <v>6</v>
      </c>
      <c r="F263" s="19" t="s">
        <v>11</v>
      </c>
      <c r="G263" s="23">
        <v>750</v>
      </c>
      <c r="H263" s="39">
        <v>0</v>
      </c>
      <c r="I263" s="40">
        <f t="shared" ref="I263:I326" si="21">+J263-H263</f>
        <v>0</v>
      </c>
      <c r="J263" s="41">
        <f t="shared" ref="J263:J326" si="22">+H263*1.21</f>
        <v>0</v>
      </c>
      <c r="K263" s="42">
        <f t="shared" ref="K263:K326" si="23">+H263*G263</f>
        <v>0</v>
      </c>
      <c r="L263" s="42">
        <f t="shared" ref="L263:L326" si="24">+J263*G263</f>
        <v>0</v>
      </c>
    </row>
    <row r="264" spans="1:12" ht="45" x14ac:dyDescent="0.25">
      <c r="A264" s="18">
        <f t="shared" si="20"/>
        <v>262</v>
      </c>
      <c r="B264" s="24" t="s">
        <v>239</v>
      </c>
      <c r="C264" s="3" t="s">
        <v>286</v>
      </c>
      <c r="D264" s="17" t="s">
        <v>813</v>
      </c>
      <c r="E264" s="19" t="s">
        <v>27</v>
      </c>
      <c r="F264" s="21">
        <v>1000</v>
      </c>
      <c r="G264" s="23">
        <v>5</v>
      </c>
      <c r="H264" s="39">
        <v>0</v>
      </c>
      <c r="I264" s="40">
        <f t="shared" si="21"/>
        <v>0</v>
      </c>
      <c r="J264" s="41">
        <f t="shared" si="22"/>
        <v>0</v>
      </c>
      <c r="K264" s="42">
        <f t="shared" si="23"/>
        <v>0</v>
      </c>
      <c r="L264" s="42">
        <f t="shared" si="24"/>
        <v>0</v>
      </c>
    </row>
    <row r="265" spans="1:12" ht="30" x14ac:dyDescent="0.25">
      <c r="A265" s="18">
        <f t="shared" si="20"/>
        <v>263</v>
      </c>
      <c r="B265" s="24" t="s">
        <v>239</v>
      </c>
      <c r="C265" s="2" t="s">
        <v>287</v>
      </c>
      <c r="D265" s="17" t="s">
        <v>813</v>
      </c>
      <c r="E265" s="19" t="s">
        <v>27</v>
      </c>
      <c r="F265" s="19">
        <v>50</v>
      </c>
      <c r="G265" s="23">
        <v>5</v>
      </c>
      <c r="H265" s="39">
        <v>0</v>
      </c>
      <c r="I265" s="40">
        <f t="shared" si="21"/>
        <v>0</v>
      </c>
      <c r="J265" s="41">
        <f t="shared" si="22"/>
        <v>0</v>
      </c>
      <c r="K265" s="42">
        <f t="shared" si="23"/>
        <v>0</v>
      </c>
      <c r="L265" s="42">
        <f t="shared" si="24"/>
        <v>0</v>
      </c>
    </row>
    <row r="266" spans="1:12" ht="30" x14ac:dyDescent="0.25">
      <c r="A266" s="18">
        <f t="shared" si="20"/>
        <v>264</v>
      </c>
      <c r="B266" s="24" t="s">
        <v>239</v>
      </c>
      <c r="C266" s="2" t="s">
        <v>288</v>
      </c>
      <c r="D266" s="17" t="s">
        <v>813</v>
      </c>
      <c r="E266" s="19" t="s">
        <v>27</v>
      </c>
      <c r="F266" s="19">
        <v>10</v>
      </c>
      <c r="G266" s="23">
        <v>80</v>
      </c>
      <c r="H266" s="39">
        <v>0</v>
      </c>
      <c r="I266" s="40">
        <f t="shared" si="21"/>
        <v>0</v>
      </c>
      <c r="J266" s="41">
        <f t="shared" si="22"/>
        <v>0</v>
      </c>
      <c r="K266" s="42">
        <f t="shared" si="23"/>
        <v>0</v>
      </c>
      <c r="L266" s="42">
        <f t="shared" si="24"/>
        <v>0</v>
      </c>
    </row>
    <row r="267" spans="1:12" ht="30" x14ac:dyDescent="0.25">
      <c r="A267" s="18">
        <f t="shared" si="20"/>
        <v>265</v>
      </c>
      <c r="B267" s="24" t="s">
        <v>239</v>
      </c>
      <c r="C267" s="2" t="s">
        <v>289</v>
      </c>
      <c r="D267" s="17" t="s">
        <v>813</v>
      </c>
      <c r="E267" s="19" t="s">
        <v>27</v>
      </c>
      <c r="F267" s="19">
        <v>10</v>
      </c>
      <c r="G267" s="23">
        <v>120</v>
      </c>
      <c r="H267" s="39">
        <v>0</v>
      </c>
      <c r="I267" s="40">
        <f t="shared" si="21"/>
        <v>0</v>
      </c>
      <c r="J267" s="41">
        <f t="shared" si="22"/>
        <v>0</v>
      </c>
      <c r="K267" s="42">
        <f t="shared" si="23"/>
        <v>0</v>
      </c>
      <c r="L267" s="42">
        <f t="shared" si="24"/>
        <v>0</v>
      </c>
    </row>
    <row r="268" spans="1:12" ht="30" x14ac:dyDescent="0.25">
      <c r="A268" s="18">
        <f t="shared" si="20"/>
        <v>266</v>
      </c>
      <c r="B268" s="24" t="s">
        <v>239</v>
      </c>
      <c r="C268" s="2" t="s">
        <v>290</v>
      </c>
      <c r="D268" s="17" t="s">
        <v>813</v>
      </c>
      <c r="E268" s="19" t="s">
        <v>6</v>
      </c>
      <c r="F268" s="19" t="s">
        <v>11</v>
      </c>
      <c r="G268" s="23">
        <v>5</v>
      </c>
      <c r="H268" s="39">
        <v>0</v>
      </c>
      <c r="I268" s="40">
        <f t="shared" si="21"/>
        <v>0</v>
      </c>
      <c r="J268" s="41">
        <f t="shared" si="22"/>
        <v>0</v>
      </c>
      <c r="K268" s="42">
        <f t="shared" si="23"/>
        <v>0</v>
      </c>
      <c r="L268" s="42">
        <f t="shared" si="24"/>
        <v>0</v>
      </c>
    </row>
    <row r="269" spans="1:12" ht="45" x14ac:dyDescent="0.25">
      <c r="A269" s="18">
        <f t="shared" si="20"/>
        <v>267</v>
      </c>
      <c r="B269" s="24" t="s">
        <v>239</v>
      </c>
      <c r="C269" s="2" t="s">
        <v>291</v>
      </c>
      <c r="D269" s="17" t="s">
        <v>813</v>
      </c>
      <c r="E269" s="19" t="s">
        <v>6</v>
      </c>
      <c r="F269" s="19" t="s">
        <v>11</v>
      </c>
      <c r="G269" s="23">
        <v>200</v>
      </c>
      <c r="H269" s="39">
        <v>0</v>
      </c>
      <c r="I269" s="40">
        <f t="shared" si="21"/>
        <v>0</v>
      </c>
      <c r="J269" s="41">
        <f t="shared" si="22"/>
        <v>0</v>
      </c>
      <c r="K269" s="42">
        <f t="shared" si="23"/>
        <v>0</v>
      </c>
      <c r="L269" s="42">
        <f t="shared" si="24"/>
        <v>0</v>
      </c>
    </row>
    <row r="270" spans="1:12" ht="30" x14ac:dyDescent="0.25">
      <c r="A270" s="18">
        <f t="shared" si="20"/>
        <v>268</v>
      </c>
      <c r="B270" s="24" t="s">
        <v>239</v>
      </c>
      <c r="C270" s="2" t="s">
        <v>292</v>
      </c>
      <c r="D270" s="17" t="s">
        <v>813</v>
      </c>
      <c r="E270" s="19" t="s">
        <v>6</v>
      </c>
      <c r="F270" s="19" t="s">
        <v>11</v>
      </c>
      <c r="G270" s="23">
        <v>55000</v>
      </c>
      <c r="H270" s="39">
        <v>0</v>
      </c>
      <c r="I270" s="40">
        <f t="shared" si="21"/>
        <v>0</v>
      </c>
      <c r="J270" s="41">
        <f t="shared" si="22"/>
        <v>0</v>
      </c>
      <c r="K270" s="42">
        <f t="shared" si="23"/>
        <v>0</v>
      </c>
      <c r="L270" s="42">
        <f t="shared" si="24"/>
        <v>0</v>
      </c>
    </row>
    <row r="271" spans="1:12" ht="45" x14ac:dyDescent="0.25">
      <c r="A271" s="18">
        <f t="shared" si="20"/>
        <v>269</v>
      </c>
      <c r="B271" s="24" t="s">
        <v>239</v>
      </c>
      <c r="C271" s="2" t="s">
        <v>293</v>
      </c>
      <c r="D271" s="17" t="s">
        <v>813</v>
      </c>
      <c r="E271" s="19" t="s">
        <v>6</v>
      </c>
      <c r="F271" s="19" t="s">
        <v>11</v>
      </c>
      <c r="G271" s="23">
        <v>14000</v>
      </c>
      <c r="H271" s="39">
        <v>0</v>
      </c>
      <c r="I271" s="40">
        <f t="shared" si="21"/>
        <v>0</v>
      </c>
      <c r="J271" s="41">
        <f t="shared" si="22"/>
        <v>0</v>
      </c>
      <c r="K271" s="42">
        <f t="shared" si="23"/>
        <v>0</v>
      </c>
      <c r="L271" s="42">
        <f t="shared" si="24"/>
        <v>0</v>
      </c>
    </row>
    <row r="272" spans="1:12" ht="30" x14ac:dyDescent="0.25">
      <c r="A272" s="18">
        <f t="shared" si="20"/>
        <v>270</v>
      </c>
      <c r="B272" s="24" t="s">
        <v>239</v>
      </c>
      <c r="C272" s="2" t="s">
        <v>294</v>
      </c>
      <c r="D272" s="17" t="s">
        <v>813</v>
      </c>
      <c r="E272" s="19" t="s">
        <v>6</v>
      </c>
      <c r="F272" s="19" t="s">
        <v>11</v>
      </c>
      <c r="G272" s="23">
        <v>35000</v>
      </c>
      <c r="H272" s="39">
        <v>0</v>
      </c>
      <c r="I272" s="40">
        <f t="shared" si="21"/>
        <v>0</v>
      </c>
      <c r="J272" s="41">
        <f t="shared" si="22"/>
        <v>0</v>
      </c>
      <c r="K272" s="42">
        <f t="shared" si="23"/>
        <v>0</v>
      </c>
      <c r="L272" s="42">
        <f t="shared" si="24"/>
        <v>0</v>
      </c>
    </row>
    <row r="273" spans="1:12" ht="30" x14ac:dyDescent="0.25">
      <c r="A273" s="18">
        <f t="shared" si="20"/>
        <v>271</v>
      </c>
      <c r="B273" s="24" t="s">
        <v>239</v>
      </c>
      <c r="C273" s="2" t="s">
        <v>295</v>
      </c>
      <c r="D273" s="17" t="s">
        <v>813</v>
      </c>
      <c r="E273" s="19" t="s">
        <v>27</v>
      </c>
      <c r="F273" s="19">
        <v>500</v>
      </c>
      <c r="G273" s="23">
        <v>130</v>
      </c>
      <c r="H273" s="39">
        <v>0</v>
      </c>
      <c r="I273" s="40">
        <f t="shared" si="21"/>
        <v>0</v>
      </c>
      <c r="J273" s="41">
        <f t="shared" si="22"/>
        <v>0</v>
      </c>
      <c r="K273" s="42">
        <f t="shared" si="23"/>
        <v>0</v>
      </c>
      <c r="L273" s="42">
        <f t="shared" si="24"/>
        <v>0</v>
      </c>
    </row>
    <row r="274" spans="1:12" ht="45" x14ac:dyDescent="0.25">
      <c r="A274" s="18">
        <f t="shared" si="20"/>
        <v>272</v>
      </c>
      <c r="B274" s="24" t="s">
        <v>239</v>
      </c>
      <c r="C274" s="2" t="s">
        <v>296</v>
      </c>
      <c r="D274" s="17" t="s">
        <v>813</v>
      </c>
      <c r="E274" s="19" t="s">
        <v>27</v>
      </c>
      <c r="F274" s="19">
        <v>250</v>
      </c>
      <c r="G274" s="23">
        <v>5</v>
      </c>
      <c r="H274" s="39">
        <v>0</v>
      </c>
      <c r="I274" s="40">
        <f t="shared" si="21"/>
        <v>0</v>
      </c>
      <c r="J274" s="41">
        <f t="shared" si="22"/>
        <v>0</v>
      </c>
      <c r="K274" s="42">
        <f t="shared" si="23"/>
        <v>0</v>
      </c>
      <c r="L274" s="42">
        <f t="shared" si="24"/>
        <v>0</v>
      </c>
    </row>
    <row r="275" spans="1:12" ht="30" x14ac:dyDescent="0.25">
      <c r="A275" s="18">
        <f t="shared" si="20"/>
        <v>273</v>
      </c>
      <c r="B275" s="24" t="s">
        <v>239</v>
      </c>
      <c r="C275" s="2" t="s">
        <v>297</v>
      </c>
      <c r="D275" s="17" t="s">
        <v>813</v>
      </c>
      <c r="E275" s="19" t="s">
        <v>27</v>
      </c>
      <c r="F275" s="19">
        <v>250</v>
      </c>
      <c r="G275" s="23">
        <v>600</v>
      </c>
      <c r="H275" s="39">
        <v>0</v>
      </c>
      <c r="I275" s="40">
        <f t="shared" si="21"/>
        <v>0</v>
      </c>
      <c r="J275" s="41">
        <f t="shared" si="22"/>
        <v>0</v>
      </c>
      <c r="K275" s="42">
        <f t="shared" si="23"/>
        <v>0</v>
      </c>
      <c r="L275" s="42">
        <f t="shared" si="24"/>
        <v>0</v>
      </c>
    </row>
    <row r="276" spans="1:12" ht="45" x14ac:dyDescent="0.25">
      <c r="A276" s="18">
        <f t="shared" si="20"/>
        <v>274</v>
      </c>
      <c r="B276" s="24" t="s">
        <v>239</v>
      </c>
      <c r="C276" s="2" t="s">
        <v>298</v>
      </c>
      <c r="D276" s="17" t="s">
        <v>813</v>
      </c>
      <c r="E276" s="19" t="s">
        <v>6</v>
      </c>
      <c r="F276" s="19" t="s">
        <v>11</v>
      </c>
      <c r="G276" s="23">
        <v>36000</v>
      </c>
      <c r="H276" s="39">
        <v>0</v>
      </c>
      <c r="I276" s="40">
        <f t="shared" si="21"/>
        <v>0</v>
      </c>
      <c r="J276" s="41">
        <f t="shared" si="22"/>
        <v>0</v>
      </c>
      <c r="K276" s="42">
        <f t="shared" si="23"/>
        <v>0</v>
      </c>
      <c r="L276" s="42">
        <f t="shared" si="24"/>
        <v>0</v>
      </c>
    </row>
    <row r="277" spans="1:12" ht="45" x14ac:dyDescent="0.25">
      <c r="A277" s="18">
        <f t="shared" si="20"/>
        <v>275</v>
      </c>
      <c r="B277" s="24" t="s">
        <v>239</v>
      </c>
      <c r="C277" s="2" t="s">
        <v>299</v>
      </c>
      <c r="D277" s="17" t="s">
        <v>813</v>
      </c>
      <c r="E277" s="19" t="s">
        <v>27</v>
      </c>
      <c r="F277" s="19">
        <v>25</v>
      </c>
      <c r="G277" s="23">
        <v>260</v>
      </c>
      <c r="H277" s="39">
        <v>0</v>
      </c>
      <c r="I277" s="40">
        <f t="shared" si="21"/>
        <v>0</v>
      </c>
      <c r="J277" s="41">
        <f t="shared" si="22"/>
        <v>0</v>
      </c>
      <c r="K277" s="42">
        <f t="shared" si="23"/>
        <v>0</v>
      </c>
      <c r="L277" s="42">
        <f t="shared" si="24"/>
        <v>0</v>
      </c>
    </row>
    <row r="278" spans="1:12" ht="30" x14ac:dyDescent="0.25">
      <c r="A278" s="18">
        <f t="shared" si="20"/>
        <v>276</v>
      </c>
      <c r="B278" s="24" t="s">
        <v>239</v>
      </c>
      <c r="C278" s="2" t="s">
        <v>300</v>
      </c>
      <c r="D278" s="17" t="s">
        <v>813</v>
      </c>
      <c r="E278" s="19" t="s">
        <v>27</v>
      </c>
      <c r="F278" s="19">
        <v>250</v>
      </c>
      <c r="G278" s="23">
        <v>100</v>
      </c>
      <c r="H278" s="39">
        <v>0</v>
      </c>
      <c r="I278" s="40">
        <f t="shared" si="21"/>
        <v>0</v>
      </c>
      <c r="J278" s="41">
        <f t="shared" si="22"/>
        <v>0</v>
      </c>
      <c r="K278" s="42">
        <f t="shared" si="23"/>
        <v>0</v>
      </c>
      <c r="L278" s="42">
        <f t="shared" si="24"/>
        <v>0</v>
      </c>
    </row>
    <row r="279" spans="1:12" ht="30" x14ac:dyDescent="0.25">
      <c r="A279" s="18">
        <f t="shared" si="20"/>
        <v>277</v>
      </c>
      <c r="B279" s="24" t="s">
        <v>239</v>
      </c>
      <c r="C279" s="2" t="s">
        <v>301</v>
      </c>
      <c r="D279" s="17" t="s">
        <v>813</v>
      </c>
      <c r="E279" s="19" t="s">
        <v>6</v>
      </c>
      <c r="F279" s="19" t="s">
        <v>11</v>
      </c>
      <c r="G279" s="23">
        <v>1900</v>
      </c>
      <c r="H279" s="39">
        <v>0</v>
      </c>
      <c r="I279" s="40">
        <f t="shared" si="21"/>
        <v>0</v>
      </c>
      <c r="J279" s="41">
        <f t="shared" si="22"/>
        <v>0</v>
      </c>
      <c r="K279" s="42">
        <f t="shared" si="23"/>
        <v>0</v>
      </c>
      <c r="L279" s="42">
        <f t="shared" si="24"/>
        <v>0</v>
      </c>
    </row>
    <row r="280" spans="1:12" ht="45" x14ac:dyDescent="0.25">
      <c r="A280" s="18">
        <f t="shared" si="20"/>
        <v>278</v>
      </c>
      <c r="B280" s="24" t="s">
        <v>239</v>
      </c>
      <c r="C280" s="2" t="s">
        <v>302</v>
      </c>
      <c r="D280" s="17" t="s">
        <v>813</v>
      </c>
      <c r="E280" s="19" t="s">
        <v>27</v>
      </c>
      <c r="F280" s="19">
        <v>10</v>
      </c>
      <c r="G280" s="23">
        <v>250</v>
      </c>
      <c r="H280" s="39">
        <v>0</v>
      </c>
      <c r="I280" s="40">
        <f t="shared" si="21"/>
        <v>0</v>
      </c>
      <c r="J280" s="41">
        <f t="shared" si="22"/>
        <v>0</v>
      </c>
      <c r="K280" s="42">
        <f t="shared" si="23"/>
        <v>0</v>
      </c>
      <c r="L280" s="42">
        <f t="shared" si="24"/>
        <v>0</v>
      </c>
    </row>
    <row r="281" spans="1:12" ht="30" x14ac:dyDescent="0.25">
      <c r="A281" s="18">
        <f t="shared" si="20"/>
        <v>279</v>
      </c>
      <c r="B281" s="24" t="s">
        <v>239</v>
      </c>
      <c r="C281" s="2" t="s">
        <v>303</v>
      </c>
      <c r="D281" s="17" t="s">
        <v>813</v>
      </c>
      <c r="E281" s="19" t="s">
        <v>27</v>
      </c>
      <c r="F281" s="19">
        <v>500</v>
      </c>
      <c r="G281" s="23">
        <v>20</v>
      </c>
      <c r="H281" s="39">
        <v>0</v>
      </c>
      <c r="I281" s="40">
        <f t="shared" si="21"/>
        <v>0</v>
      </c>
      <c r="J281" s="41">
        <f t="shared" si="22"/>
        <v>0</v>
      </c>
      <c r="K281" s="42">
        <f t="shared" si="23"/>
        <v>0</v>
      </c>
      <c r="L281" s="42">
        <f t="shared" si="24"/>
        <v>0</v>
      </c>
    </row>
    <row r="282" spans="1:12" ht="30" x14ac:dyDescent="0.25">
      <c r="A282" s="18">
        <f t="shared" si="20"/>
        <v>280</v>
      </c>
      <c r="B282" s="24" t="s">
        <v>239</v>
      </c>
      <c r="C282" s="2" t="s">
        <v>304</v>
      </c>
      <c r="D282" s="17" t="s">
        <v>813</v>
      </c>
      <c r="E282" s="19" t="s">
        <v>27</v>
      </c>
      <c r="F282" s="19">
        <v>10</v>
      </c>
      <c r="G282" s="23">
        <v>30</v>
      </c>
      <c r="H282" s="39">
        <v>0</v>
      </c>
      <c r="I282" s="40">
        <f t="shared" si="21"/>
        <v>0</v>
      </c>
      <c r="J282" s="41">
        <f t="shared" si="22"/>
        <v>0</v>
      </c>
      <c r="K282" s="42">
        <f t="shared" si="23"/>
        <v>0</v>
      </c>
      <c r="L282" s="42">
        <f t="shared" si="24"/>
        <v>0</v>
      </c>
    </row>
    <row r="283" spans="1:12" ht="45" x14ac:dyDescent="0.25">
      <c r="A283" s="18">
        <f t="shared" si="20"/>
        <v>281</v>
      </c>
      <c r="B283" s="24" t="s">
        <v>239</v>
      </c>
      <c r="C283" s="2" t="s">
        <v>305</v>
      </c>
      <c r="D283" s="17" t="s">
        <v>813</v>
      </c>
      <c r="E283" s="19" t="s">
        <v>6</v>
      </c>
      <c r="F283" s="19" t="s">
        <v>11</v>
      </c>
      <c r="G283" s="23">
        <v>5</v>
      </c>
      <c r="H283" s="39">
        <v>0</v>
      </c>
      <c r="I283" s="40">
        <f t="shared" si="21"/>
        <v>0</v>
      </c>
      <c r="J283" s="41">
        <f t="shared" si="22"/>
        <v>0</v>
      </c>
      <c r="K283" s="42">
        <f t="shared" si="23"/>
        <v>0</v>
      </c>
      <c r="L283" s="42">
        <f t="shared" si="24"/>
        <v>0</v>
      </c>
    </row>
    <row r="284" spans="1:12" ht="45" x14ac:dyDescent="0.25">
      <c r="A284" s="18">
        <f t="shared" si="20"/>
        <v>282</v>
      </c>
      <c r="B284" s="24" t="s">
        <v>239</v>
      </c>
      <c r="C284" s="2" t="s">
        <v>306</v>
      </c>
      <c r="D284" s="17" t="s">
        <v>813</v>
      </c>
      <c r="E284" s="19" t="s">
        <v>307</v>
      </c>
      <c r="F284" s="19" t="s">
        <v>11</v>
      </c>
      <c r="G284" s="23">
        <v>7800</v>
      </c>
      <c r="H284" s="39">
        <v>0</v>
      </c>
      <c r="I284" s="40">
        <f t="shared" si="21"/>
        <v>0</v>
      </c>
      <c r="J284" s="41">
        <f t="shared" si="22"/>
        <v>0</v>
      </c>
      <c r="K284" s="42">
        <f t="shared" si="23"/>
        <v>0</v>
      </c>
      <c r="L284" s="42">
        <f t="shared" si="24"/>
        <v>0</v>
      </c>
    </row>
    <row r="285" spans="1:12" ht="30" x14ac:dyDescent="0.25">
      <c r="A285" s="18">
        <f t="shared" si="20"/>
        <v>283</v>
      </c>
      <c r="B285" s="24" t="s">
        <v>239</v>
      </c>
      <c r="C285" s="2" t="s">
        <v>308</v>
      </c>
      <c r="D285" s="17" t="s">
        <v>813</v>
      </c>
      <c r="E285" s="19" t="s">
        <v>307</v>
      </c>
      <c r="F285" s="19" t="s">
        <v>11</v>
      </c>
      <c r="G285" s="23">
        <v>5</v>
      </c>
      <c r="H285" s="39">
        <v>0</v>
      </c>
      <c r="I285" s="40">
        <f t="shared" si="21"/>
        <v>0</v>
      </c>
      <c r="J285" s="41">
        <f t="shared" si="22"/>
        <v>0</v>
      </c>
      <c r="K285" s="42">
        <f t="shared" si="23"/>
        <v>0</v>
      </c>
      <c r="L285" s="42">
        <f t="shared" si="24"/>
        <v>0</v>
      </c>
    </row>
    <row r="286" spans="1:12" ht="30" x14ac:dyDescent="0.25">
      <c r="A286" s="18">
        <f t="shared" si="20"/>
        <v>284</v>
      </c>
      <c r="B286" s="24" t="s">
        <v>239</v>
      </c>
      <c r="C286" s="2" t="s">
        <v>309</v>
      </c>
      <c r="D286" s="17" t="s">
        <v>813</v>
      </c>
      <c r="E286" s="19" t="s">
        <v>307</v>
      </c>
      <c r="F286" s="19" t="s">
        <v>11</v>
      </c>
      <c r="G286" s="23">
        <v>5</v>
      </c>
      <c r="H286" s="39">
        <v>0</v>
      </c>
      <c r="I286" s="40">
        <f t="shared" si="21"/>
        <v>0</v>
      </c>
      <c r="J286" s="41">
        <f t="shared" si="22"/>
        <v>0</v>
      </c>
      <c r="K286" s="42">
        <f t="shared" si="23"/>
        <v>0</v>
      </c>
      <c r="L286" s="42">
        <f t="shared" si="24"/>
        <v>0</v>
      </c>
    </row>
    <row r="287" spans="1:12" ht="60" x14ac:dyDescent="0.25">
      <c r="A287" s="18">
        <f t="shared" si="20"/>
        <v>285</v>
      </c>
      <c r="B287" s="24" t="s">
        <v>239</v>
      </c>
      <c r="C287" s="26" t="s">
        <v>310</v>
      </c>
      <c r="D287" s="17" t="s">
        <v>813</v>
      </c>
      <c r="E287" s="19" t="s">
        <v>6</v>
      </c>
      <c r="F287" s="19" t="s">
        <v>11</v>
      </c>
      <c r="G287" s="23">
        <v>10000</v>
      </c>
      <c r="H287" s="39">
        <v>0</v>
      </c>
      <c r="I287" s="40">
        <f t="shared" si="21"/>
        <v>0</v>
      </c>
      <c r="J287" s="41">
        <f t="shared" si="22"/>
        <v>0</v>
      </c>
      <c r="K287" s="42">
        <f t="shared" si="23"/>
        <v>0</v>
      </c>
      <c r="L287" s="42">
        <f t="shared" si="24"/>
        <v>0</v>
      </c>
    </row>
    <row r="288" spans="1:12" ht="60" x14ac:dyDescent="0.25">
      <c r="A288" s="18">
        <f t="shared" si="20"/>
        <v>286</v>
      </c>
      <c r="B288" s="24" t="s">
        <v>239</v>
      </c>
      <c r="C288" s="26" t="s">
        <v>311</v>
      </c>
      <c r="D288" s="17" t="s">
        <v>813</v>
      </c>
      <c r="E288" s="19" t="s">
        <v>6</v>
      </c>
      <c r="F288" s="19" t="s">
        <v>11</v>
      </c>
      <c r="G288" s="23">
        <v>10000</v>
      </c>
      <c r="H288" s="39">
        <v>0</v>
      </c>
      <c r="I288" s="40">
        <f t="shared" si="21"/>
        <v>0</v>
      </c>
      <c r="J288" s="41">
        <f t="shared" si="22"/>
        <v>0</v>
      </c>
      <c r="K288" s="42">
        <f t="shared" si="23"/>
        <v>0</v>
      </c>
      <c r="L288" s="42">
        <f t="shared" si="24"/>
        <v>0</v>
      </c>
    </row>
    <row r="289" spans="1:12" ht="105" x14ac:dyDescent="0.25">
      <c r="A289" s="18">
        <f t="shared" si="20"/>
        <v>287</v>
      </c>
      <c r="B289" s="24" t="s">
        <v>312</v>
      </c>
      <c r="C289" s="2" t="s">
        <v>313</v>
      </c>
      <c r="D289" s="17" t="s">
        <v>810</v>
      </c>
      <c r="E289" s="19" t="s">
        <v>27</v>
      </c>
      <c r="F289" s="20">
        <v>5000</v>
      </c>
      <c r="G289" s="23">
        <v>60</v>
      </c>
      <c r="H289" s="39">
        <v>0</v>
      </c>
      <c r="I289" s="40">
        <f t="shared" si="21"/>
        <v>0</v>
      </c>
      <c r="J289" s="41">
        <f t="shared" si="22"/>
        <v>0</v>
      </c>
      <c r="K289" s="42">
        <f t="shared" si="23"/>
        <v>0</v>
      </c>
      <c r="L289" s="42">
        <f t="shared" si="24"/>
        <v>0</v>
      </c>
    </row>
    <row r="290" spans="1:12" ht="105" x14ac:dyDescent="0.25">
      <c r="A290" s="18">
        <f t="shared" si="20"/>
        <v>288</v>
      </c>
      <c r="B290" s="24" t="s">
        <v>312</v>
      </c>
      <c r="C290" s="2" t="s">
        <v>314</v>
      </c>
      <c r="D290" s="17" t="s">
        <v>810</v>
      </c>
      <c r="E290" s="19" t="s">
        <v>27</v>
      </c>
      <c r="F290" s="20">
        <v>2500</v>
      </c>
      <c r="G290" s="23">
        <v>36000</v>
      </c>
      <c r="H290" s="39">
        <v>0</v>
      </c>
      <c r="I290" s="40">
        <f t="shared" si="21"/>
        <v>0</v>
      </c>
      <c r="J290" s="41">
        <f t="shared" si="22"/>
        <v>0</v>
      </c>
      <c r="K290" s="42">
        <f t="shared" si="23"/>
        <v>0</v>
      </c>
      <c r="L290" s="42">
        <f t="shared" si="24"/>
        <v>0</v>
      </c>
    </row>
    <row r="291" spans="1:12" ht="105" x14ac:dyDescent="0.25">
      <c r="A291" s="18">
        <f t="shared" si="20"/>
        <v>289</v>
      </c>
      <c r="B291" s="24" t="s">
        <v>312</v>
      </c>
      <c r="C291" s="2" t="s">
        <v>315</v>
      </c>
      <c r="D291" s="17" t="s">
        <v>810</v>
      </c>
      <c r="E291" s="19" t="s">
        <v>27</v>
      </c>
      <c r="F291" s="20">
        <v>500</v>
      </c>
      <c r="G291" s="23">
        <v>2800</v>
      </c>
      <c r="H291" s="39">
        <v>0</v>
      </c>
      <c r="I291" s="40">
        <f t="shared" si="21"/>
        <v>0</v>
      </c>
      <c r="J291" s="41">
        <f t="shared" si="22"/>
        <v>0</v>
      </c>
      <c r="K291" s="42">
        <f t="shared" si="23"/>
        <v>0</v>
      </c>
      <c r="L291" s="42">
        <f t="shared" si="24"/>
        <v>0</v>
      </c>
    </row>
    <row r="292" spans="1:12" ht="105" x14ac:dyDescent="0.25">
      <c r="A292" s="18">
        <f t="shared" si="20"/>
        <v>290</v>
      </c>
      <c r="B292" s="24" t="s">
        <v>312</v>
      </c>
      <c r="C292" s="2" t="s">
        <v>316</v>
      </c>
      <c r="D292" s="17" t="s">
        <v>810</v>
      </c>
      <c r="E292" s="19" t="s">
        <v>27</v>
      </c>
      <c r="F292" s="20">
        <v>2500</v>
      </c>
      <c r="G292" s="23">
        <v>12000</v>
      </c>
      <c r="H292" s="39">
        <v>0</v>
      </c>
      <c r="I292" s="40">
        <f t="shared" si="21"/>
        <v>0</v>
      </c>
      <c r="J292" s="41">
        <f t="shared" si="22"/>
        <v>0</v>
      </c>
      <c r="K292" s="42">
        <f t="shared" si="23"/>
        <v>0</v>
      </c>
      <c r="L292" s="42">
        <f t="shared" si="24"/>
        <v>0</v>
      </c>
    </row>
    <row r="293" spans="1:12" ht="105" x14ac:dyDescent="0.25">
      <c r="A293" s="18">
        <f t="shared" si="20"/>
        <v>291</v>
      </c>
      <c r="B293" s="24" t="s">
        <v>312</v>
      </c>
      <c r="C293" s="2" t="s">
        <v>317</v>
      </c>
      <c r="D293" s="17" t="s">
        <v>810</v>
      </c>
      <c r="E293" s="19" t="s">
        <v>27</v>
      </c>
      <c r="F293" s="20">
        <v>500</v>
      </c>
      <c r="G293" s="23">
        <v>450</v>
      </c>
      <c r="H293" s="39">
        <v>0</v>
      </c>
      <c r="I293" s="40">
        <f t="shared" si="21"/>
        <v>0</v>
      </c>
      <c r="J293" s="41">
        <f t="shared" si="22"/>
        <v>0</v>
      </c>
      <c r="K293" s="42">
        <f t="shared" si="23"/>
        <v>0</v>
      </c>
      <c r="L293" s="42">
        <f t="shared" si="24"/>
        <v>0</v>
      </c>
    </row>
    <row r="294" spans="1:12" ht="105" x14ac:dyDescent="0.25">
      <c r="A294" s="18">
        <f t="shared" si="20"/>
        <v>292</v>
      </c>
      <c r="B294" s="24" t="s">
        <v>312</v>
      </c>
      <c r="C294" s="2" t="s">
        <v>318</v>
      </c>
      <c r="D294" s="17" t="s">
        <v>810</v>
      </c>
      <c r="E294" s="19" t="s">
        <v>27</v>
      </c>
      <c r="F294" s="20">
        <v>2500</v>
      </c>
      <c r="G294" s="23">
        <v>2100</v>
      </c>
      <c r="H294" s="39">
        <v>0</v>
      </c>
      <c r="I294" s="40">
        <f t="shared" si="21"/>
        <v>0</v>
      </c>
      <c r="J294" s="41">
        <f t="shared" si="22"/>
        <v>0</v>
      </c>
      <c r="K294" s="42">
        <f t="shared" si="23"/>
        <v>0</v>
      </c>
      <c r="L294" s="42">
        <f t="shared" si="24"/>
        <v>0</v>
      </c>
    </row>
    <row r="295" spans="1:12" ht="105" x14ac:dyDescent="0.25">
      <c r="A295" s="18">
        <f t="shared" si="20"/>
        <v>293</v>
      </c>
      <c r="B295" s="24" t="s">
        <v>312</v>
      </c>
      <c r="C295" s="2" t="s">
        <v>319</v>
      </c>
      <c r="D295" s="17" t="s">
        <v>810</v>
      </c>
      <c r="E295" s="19" t="s">
        <v>27</v>
      </c>
      <c r="F295" s="20">
        <v>500</v>
      </c>
      <c r="G295" s="23">
        <v>65</v>
      </c>
      <c r="H295" s="39">
        <v>0</v>
      </c>
      <c r="I295" s="40">
        <f t="shared" si="21"/>
        <v>0</v>
      </c>
      <c r="J295" s="41">
        <f t="shared" si="22"/>
        <v>0</v>
      </c>
      <c r="K295" s="42">
        <f t="shared" si="23"/>
        <v>0</v>
      </c>
      <c r="L295" s="42">
        <f t="shared" si="24"/>
        <v>0</v>
      </c>
    </row>
    <row r="296" spans="1:12" ht="105" x14ac:dyDescent="0.25">
      <c r="A296" s="18">
        <f t="shared" si="20"/>
        <v>294</v>
      </c>
      <c r="B296" s="24" t="s">
        <v>312</v>
      </c>
      <c r="C296" s="2" t="s">
        <v>320</v>
      </c>
      <c r="D296" s="17" t="s">
        <v>810</v>
      </c>
      <c r="E296" s="19" t="s">
        <v>27</v>
      </c>
      <c r="F296" s="20">
        <v>500</v>
      </c>
      <c r="G296" s="23">
        <v>1500</v>
      </c>
      <c r="H296" s="39">
        <v>0</v>
      </c>
      <c r="I296" s="40">
        <f t="shared" si="21"/>
        <v>0</v>
      </c>
      <c r="J296" s="41">
        <f t="shared" si="22"/>
        <v>0</v>
      </c>
      <c r="K296" s="42">
        <f t="shared" si="23"/>
        <v>0</v>
      </c>
      <c r="L296" s="42">
        <f t="shared" si="24"/>
        <v>0</v>
      </c>
    </row>
    <row r="297" spans="1:12" ht="105" x14ac:dyDescent="0.25">
      <c r="A297" s="18">
        <f t="shared" si="20"/>
        <v>295</v>
      </c>
      <c r="B297" s="24" t="s">
        <v>312</v>
      </c>
      <c r="C297" s="2" t="s">
        <v>321</v>
      </c>
      <c r="D297" s="17" t="s">
        <v>810</v>
      </c>
      <c r="E297" s="19" t="s">
        <v>27</v>
      </c>
      <c r="F297" s="20">
        <v>500</v>
      </c>
      <c r="G297" s="23">
        <v>150</v>
      </c>
      <c r="H297" s="39">
        <v>0</v>
      </c>
      <c r="I297" s="40">
        <f t="shared" si="21"/>
        <v>0</v>
      </c>
      <c r="J297" s="41">
        <f t="shared" si="22"/>
        <v>0</v>
      </c>
      <c r="K297" s="42">
        <f t="shared" si="23"/>
        <v>0</v>
      </c>
      <c r="L297" s="42">
        <f t="shared" si="24"/>
        <v>0</v>
      </c>
    </row>
    <row r="298" spans="1:12" ht="105" x14ac:dyDescent="0.25">
      <c r="A298" s="18">
        <f t="shared" si="20"/>
        <v>296</v>
      </c>
      <c r="B298" s="24" t="s">
        <v>312</v>
      </c>
      <c r="C298" s="2" t="s">
        <v>322</v>
      </c>
      <c r="D298" s="17" t="s">
        <v>810</v>
      </c>
      <c r="E298" s="19" t="s">
        <v>27</v>
      </c>
      <c r="F298" s="19">
        <v>250</v>
      </c>
      <c r="G298" s="23">
        <v>300</v>
      </c>
      <c r="H298" s="39">
        <v>0</v>
      </c>
      <c r="I298" s="40">
        <f t="shared" si="21"/>
        <v>0</v>
      </c>
      <c r="J298" s="41">
        <f t="shared" si="22"/>
        <v>0</v>
      </c>
      <c r="K298" s="42">
        <f t="shared" si="23"/>
        <v>0</v>
      </c>
      <c r="L298" s="42">
        <f t="shared" si="24"/>
        <v>0</v>
      </c>
    </row>
    <row r="299" spans="1:12" ht="105" x14ac:dyDescent="0.25">
      <c r="A299" s="18">
        <f t="shared" si="20"/>
        <v>297</v>
      </c>
      <c r="B299" s="24" t="s">
        <v>312</v>
      </c>
      <c r="C299" s="2" t="s">
        <v>323</v>
      </c>
      <c r="D299" s="17" t="s">
        <v>810</v>
      </c>
      <c r="E299" s="19" t="s">
        <v>27</v>
      </c>
      <c r="F299" s="19">
        <v>250</v>
      </c>
      <c r="G299" s="23">
        <v>25</v>
      </c>
      <c r="H299" s="39">
        <v>0</v>
      </c>
      <c r="I299" s="40">
        <f t="shared" si="21"/>
        <v>0</v>
      </c>
      <c r="J299" s="41">
        <f t="shared" si="22"/>
        <v>0</v>
      </c>
      <c r="K299" s="42">
        <f t="shared" si="23"/>
        <v>0</v>
      </c>
      <c r="L299" s="42">
        <f t="shared" si="24"/>
        <v>0</v>
      </c>
    </row>
    <row r="300" spans="1:12" ht="105" x14ac:dyDescent="0.25">
      <c r="A300" s="18">
        <f t="shared" si="20"/>
        <v>298</v>
      </c>
      <c r="B300" s="24" t="s">
        <v>312</v>
      </c>
      <c r="C300" s="2" t="s">
        <v>324</v>
      </c>
      <c r="D300" s="17" t="s">
        <v>810</v>
      </c>
      <c r="E300" s="19" t="s">
        <v>27</v>
      </c>
      <c r="F300" s="19">
        <v>250</v>
      </c>
      <c r="G300" s="23">
        <v>120</v>
      </c>
      <c r="H300" s="39">
        <v>0</v>
      </c>
      <c r="I300" s="40">
        <f t="shared" si="21"/>
        <v>0</v>
      </c>
      <c r="J300" s="41">
        <f t="shared" si="22"/>
        <v>0</v>
      </c>
      <c r="K300" s="42">
        <f t="shared" si="23"/>
        <v>0</v>
      </c>
      <c r="L300" s="42">
        <f t="shared" si="24"/>
        <v>0</v>
      </c>
    </row>
    <row r="301" spans="1:12" ht="75" x14ac:dyDescent="0.25">
      <c r="A301" s="18">
        <f t="shared" si="20"/>
        <v>299</v>
      </c>
      <c r="B301" s="24" t="s">
        <v>312</v>
      </c>
      <c r="C301" s="2" t="s">
        <v>325</v>
      </c>
      <c r="D301" s="17" t="s">
        <v>810</v>
      </c>
      <c r="E301" s="19" t="s">
        <v>27</v>
      </c>
      <c r="F301" s="20">
        <v>500</v>
      </c>
      <c r="G301" s="23">
        <v>200</v>
      </c>
      <c r="H301" s="39">
        <v>0</v>
      </c>
      <c r="I301" s="40">
        <f t="shared" si="21"/>
        <v>0</v>
      </c>
      <c r="J301" s="41">
        <f t="shared" si="22"/>
        <v>0</v>
      </c>
      <c r="K301" s="42">
        <f t="shared" si="23"/>
        <v>0</v>
      </c>
      <c r="L301" s="42">
        <f t="shared" si="24"/>
        <v>0</v>
      </c>
    </row>
    <row r="302" spans="1:12" ht="75" x14ac:dyDescent="0.25">
      <c r="A302" s="18">
        <f t="shared" si="20"/>
        <v>300</v>
      </c>
      <c r="B302" s="24" t="s">
        <v>312</v>
      </c>
      <c r="C302" s="1" t="s">
        <v>326</v>
      </c>
      <c r="D302" s="17" t="s">
        <v>810</v>
      </c>
      <c r="E302" s="19" t="s">
        <v>27</v>
      </c>
      <c r="F302" s="20">
        <v>250</v>
      </c>
      <c r="G302" s="23">
        <v>20</v>
      </c>
      <c r="H302" s="39">
        <v>0</v>
      </c>
      <c r="I302" s="40">
        <f t="shared" si="21"/>
        <v>0</v>
      </c>
      <c r="J302" s="41">
        <f t="shared" si="22"/>
        <v>0</v>
      </c>
      <c r="K302" s="42">
        <f t="shared" si="23"/>
        <v>0</v>
      </c>
      <c r="L302" s="42">
        <f t="shared" si="24"/>
        <v>0</v>
      </c>
    </row>
    <row r="303" spans="1:12" ht="90" x14ac:dyDescent="0.25">
      <c r="A303" s="18">
        <f t="shared" si="20"/>
        <v>301</v>
      </c>
      <c r="B303" s="24" t="s">
        <v>312</v>
      </c>
      <c r="C303" s="6" t="s">
        <v>327</v>
      </c>
      <c r="D303" s="17" t="s">
        <v>810</v>
      </c>
      <c r="E303" s="19" t="s">
        <v>27</v>
      </c>
      <c r="F303" s="19">
        <v>250</v>
      </c>
      <c r="G303" s="23">
        <v>50</v>
      </c>
      <c r="H303" s="39">
        <v>0</v>
      </c>
      <c r="I303" s="40">
        <f t="shared" si="21"/>
        <v>0</v>
      </c>
      <c r="J303" s="41">
        <f t="shared" si="22"/>
        <v>0</v>
      </c>
      <c r="K303" s="42">
        <f t="shared" si="23"/>
        <v>0</v>
      </c>
      <c r="L303" s="42">
        <f t="shared" si="24"/>
        <v>0</v>
      </c>
    </row>
    <row r="304" spans="1:12" ht="150" x14ac:dyDescent="0.25">
      <c r="A304" s="18">
        <f t="shared" si="20"/>
        <v>302</v>
      </c>
      <c r="B304" s="24" t="s">
        <v>312</v>
      </c>
      <c r="C304" s="2" t="s">
        <v>328</v>
      </c>
      <c r="D304" s="17" t="s">
        <v>810</v>
      </c>
      <c r="E304" s="19" t="s">
        <v>27</v>
      </c>
      <c r="F304" s="19">
        <v>125</v>
      </c>
      <c r="G304" s="23">
        <v>170</v>
      </c>
      <c r="H304" s="39">
        <v>0</v>
      </c>
      <c r="I304" s="40">
        <f t="shared" si="21"/>
        <v>0</v>
      </c>
      <c r="J304" s="41">
        <f t="shared" si="22"/>
        <v>0</v>
      </c>
      <c r="K304" s="42">
        <f t="shared" si="23"/>
        <v>0</v>
      </c>
      <c r="L304" s="42">
        <f t="shared" si="24"/>
        <v>0</v>
      </c>
    </row>
    <row r="305" spans="1:12" ht="150" x14ac:dyDescent="0.25">
      <c r="A305" s="18">
        <f t="shared" si="20"/>
        <v>303</v>
      </c>
      <c r="B305" s="24" t="s">
        <v>312</v>
      </c>
      <c r="C305" s="2" t="s">
        <v>329</v>
      </c>
      <c r="D305" s="17" t="s">
        <v>810</v>
      </c>
      <c r="E305" s="19" t="s">
        <v>27</v>
      </c>
      <c r="F305" s="19">
        <v>125</v>
      </c>
      <c r="G305" s="23">
        <v>5</v>
      </c>
      <c r="H305" s="39">
        <v>0</v>
      </c>
      <c r="I305" s="40">
        <f t="shared" si="21"/>
        <v>0</v>
      </c>
      <c r="J305" s="41">
        <f t="shared" si="22"/>
        <v>0</v>
      </c>
      <c r="K305" s="42">
        <f t="shared" si="23"/>
        <v>0</v>
      </c>
      <c r="L305" s="42">
        <f t="shared" si="24"/>
        <v>0</v>
      </c>
    </row>
    <row r="306" spans="1:12" ht="195" x14ac:dyDescent="0.25">
      <c r="A306" s="18">
        <f t="shared" si="20"/>
        <v>304</v>
      </c>
      <c r="B306" s="24" t="s">
        <v>312</v>
      </c>
      <c r="C306" s="2" t="s">
        <v>330</v>
      </c>
      <c r="D306" s="17" t="s">
        <v>810</v>
      </c>
      <c r="E306" s="19" t="s">
        <v>27</v>
      </c>
      <c r="F306" s="19">
        <v>125</v>
      </c>
      <c r="G306" s="23">
        <v>150</v>
      </c>
      <c r="H306" s="39">
        <v>0</v>
      </c>
      <c r="I306" s="40">
        <f t="shared" si="21"/>
        <v>0</v>
      </c>
      <c r="J306" s="41">
        <f t="shared" si="22"/>
        <v>0</v>
      </c>
      <c r="K306" s="42">
        <f t="shared" si="23"/>
        <v>0</v>
      </c>
      <c r="L306" s="42">
        <f t="shared" si="24"/>
        <v>0</v>
      </c>
    </row>
    <row r="307" spans="1:12" ht="195" x14ac:dyDescent="0.25">
      <c r="A307" s="18">
        <f t="shared" si="20"/>
        <v>305</v>
      </c>
      <c r="B307" s="24" t="s">
        <v>312</v>
      </c>
      <c r="C307" s="2" t="s">
        <v>331</v>
      </c>
      <c r="D307" s="17" t="s">
        <v>810</v>
      </c>
      <c r="E307" s="19" t="s">
        <v>27</v>
      </c>
      <c r="F307" s="19">
        <v>125</v>
      </c>
      <c r="G307" s="23">
        <v>150</v>
      </c>
      <c r="H307" s="39">
        <v>0</v>
      </c>
      <c r="I307" s="40">
        <f t="shared" si="21"/>
        <v>0</v>
      </c>
      <c r="J307" s="41">
        <f t="shared" si="22"/>
        <v>0</v>
      </c>
      <c r="K307" s="42">
        <f t="shared" si="23"/>
        <v>0</v>
      </c>
      <c r="L307" s="42">
        <f t="shared" si="24"/>
        <v>0</v>
      </c>
    </row>
    <row r="308" spans="1:12" ht="195" x14ac:dyDescent="0.25">
      <c r="A308" s="18">
        <f t="shared" si="20"/>
        <v>306</v>
      </c>
      <c r="B308" s="24" t="s">
        <v>312</v>
      </c>
      <c r="C308" s="2" t="s">
        <v>332</v>
      </c>
      <c r="D308" s="17" t="s">
        <v>810</v>
      </c>
      <c r="E308" s="19" t="s">
        <v>27</v>
      </c>
      <c r="F308" s="19">
        <v>125</v>
      </c>
      <c r="G308" s="23">
        <v>150</v>
      </c>
      <c r="H308" s="39">
        <v>0</v>
      </c>
      <c r="I308" s="40">
        <f t="shared" si="21"/>
        <v>0</v>
      </c>
      <c r="J308" s="41">
        <f t="shared" si="22"/>
        <v>0</v>
      </c>
      <c r="K308" s="42">
        <f t="shared" si="23"/>
        <v>0</v>
      </c>
      <c r="L308" s="42">
        <f t="shared" si="24"/>
        <v>0</v>
      </c>
    </row>
    <row r="309" spans="1:12" ht="30" x14ac:dyDescent="0.25">
      <c r="A309" s="18">
        <f t="shared" si="20"/>
        <v>307</v>
      </c>
      <c r="B309" s="24" t="s">
        <v>312</v>
      </c>
      <c r="C309" s="2" t="s">
        <v>333</v>
      </c>
      <c r="D309" s="17" t="s">
        <v>810</v>
      </c>
      <c r="E309" s="19" t="s">
        <v>27</v>
      </c>
      <c r="F309" s="19">
        <v>25</v>
      </c>
      <c r="G309" s="23">
        <v>110</v>
      </c>
      <c r="H309" s="39">
        <v>0</v>
      </c>
      <c r="I309" s="40">
        <f t="shared" si="21"/>
        <v>0</v>
      </c>
      <c r="J309" s="41">
        <f t="shared" si="22"/>
        <v>0</v>
      </c>
      <c r="K309" s="42">
        <f t="shared" si="23"/>
        <v>0</v>
      </c>
      <c r="L309" s="42">
        <f t="shared" si="24"/>
        <v>0</v>
      </c>
    </row>
    <row r="310" spans="1:12" ht="30" x14ac:dyDescent="0.25">
      <c r="A310" s="18">
        <f t="shared" si="20"/>
        <v>308</v>
      </c>
      <c r="B310" s="24" t="s">
        <v>312</v>
      </c>
      <c r="C310" s="2" t="s">
        <v>334</v>
      </c>
      <c r="D310" s="17" t="s">
        <v>810</v>
      </c>
      <c r="E310" s="19" t="s">
        <v>27</v>
      </c>
      <c r="F310" s="19">
        <v>25</v>
      </c>
      <c r="G310" s="23">
        <v>65</v>
      </c>
      <c r="H310" s="39">
        <v>0</v>
      </c>
      <c r="I310" s="40">
        <f t="shared" si="21"/>
        <v>0</v>
      </c>
      <c r="J310" s="41">
        <f t="shared" si="22"/>
        <v>0</v>
      </c>
      <c r="K310" s="42">
        <f t="shared" si="23"/>
        <v>0</v>
      </c>
      <c r="L310" s="42">
        <f t="shared" si="24"/>
        <v>0</v>
      </c>
    </row>
    <row r="311" spans="1:12" ht="60" x14ac:dyDescent="0.25">
      <c r="A311" s="18">
        <f t="shared" si="20"/>
        <v>309</v>
      </c>
      <c r="B311" s="24" t="s">
        <v>335</v>
      </c>
      <c r="C311" s="3" t="s">
        <v>336</v>
      </c>
      <c r="D311" s="17" t="s">
        <v>813</v>
      </c>
      <c r="E311" s="19" t="s">
        <v>6</v>
      </c>
      <c r="F311" s="19">
        <v>1</v>
      </c>
      <c r="G311" s="23">
        <v>5</v>
      </c>
      <c r="H311" s="39">
        <v>0</v>
      </c>
      <c r="I311" s="40">
        <f t="shared" si="21"/>
        <v>0</v>
      </c>
      <c r="J311" s="41">
        <f t="shared" si="22"/>
        <v>0</v>
      </c>
      <c r="K311" s="42">
        <f t="shared" si="23"/>
        <v>0</v>
      </c>
      <c r="L311" s="42">
        <f t="shared" si="24"/>
        <v>0</v>
      </c>
    </row>
    <row r="312" spans="1:12" ht="60" x14ac:dyDescent="0.25">
      <c r="A312" s="18">
        <f t="shared" si="20"/>
        <v>310</v>
      </c>
      <c r="B312" s="24" t="s">
        <v>335</v>
      </c>
      <c r="C312" s="3" t="s">
        <v>337</v>
      </c>
      <c r="D312" s="17" t="s">
        <v>813</v>
      </c>
      <c r="E312" s="19" t="s">
        <v>6</v>
      </c>
      <c r="F312" s="19">
        <v>1</v>
      </c>
      <c r="G312" s="23">
        <v>65</v>
      </c>
      <c r="H312" s="39">
        <v>0</v>
      </c>
      <c r="I312" s="40">
        <f t="shared" si="21"/>
        <v>0</v>
      </c>
      <c r="J312" s="41">
        <f t="shared" si="22"/>
        <v>0</v>
      </c>
      <c r="K312" s="42">
        <f t="shared" si="23"/>
        <v>0</v>
      </c>
      <c r="L312" s="42">
        <f t="shared" si="24"/>
        <v>0</v>
      </c>
    </row>
    <row r="313" spans="1:12" ht="60" x14ac:dyDescent="0.25">
      <c r="A313" s="18">
        <f t="shared" si="20"/>
        <v>311</v>
      </c>
      <c r="B313" s="24" t="s">
        <v>335</v>
      </c>
      <c r="C313" s="3" t="s">
        <v>338</v>
      </c>
      <c r="D313" s="17" t="s">
        <v>813</v>
      </c>
      <c r="E313" s="19" t="s">
        <v>6</v>
      </c>
      <c r="F313" s="19" t="s">
        <v>11</v>
      </c>
      <c r="G313" s="23">
        <v>100</v>
      </c>
      <c r="H313" s="39">
        <v>0</v>
      </c>
      <c r="I313" s="40">
        <f t="shared" si="21"/>
        <v>0</v>
      </c>
      <c r="J313" s="41">
        <f t="shared" si="22"/>
        <v>0</v>
      </c>
      <c r="K313" s="42">
        <f t="shared" si="23"/>
        <v>0</v>
      </c>
      <c r="L313" s="42">
        <f t="shared" si="24"/>
        <v>0</v>
      </c>
    </row>
    <row r="314" spans="1:12" ht="60" x14ac:dyDescent="0.25">
      <c r="A314" s="18">
        <f t="shared" si="20"/>
        <v>312</v>
      </c>
      <c r="B314" s="24" t="s">
        <v>335</v>
      </c>
      <c r="C314" s="3" t="s">
        <v>339</v>
      </c>
      <c r="D314" s="17" t="s">
        <v>813</v>
      </c>
      <c r="E314" s="19" t="s">
        <v>6</v>
      </c>
      <c r="F314" s="19">
        <v>1</v>
      </c>
      <c r="G314" s="23">
        <v>10</v>
      </c>
      <c r="H314" s="39">
        <v>0</v>
      </c>
      <c r="I314" s="40">
        <f t="shared" si="21"/>
        <v>0</v>
      </c>
      <c r="J314" s="41">
        <f t="shared" si="22"/>
        <v>0</v>
      </c>
      <c r="K314" s="42">
        <f t="shared" si="23"/>
        <v>0</v>
      </c>
      <c r="L314" s="42">
        <f t="shared" si="24"/>
        <v>0</v>
      </c>
    </row>
    <row r="315" spans="1:12" ht="90" x14ac:dyDescent="0.25">
      <c r="A315" s="18">
        <f t="shared" si="20"/>
        <v>313</v>
      </c>
      <c r="B315" s="24" t="s">
        <v>335</v>
      </c>
      <c r="C315" s="7" t="s">
        <v>340</v>
      </c>
      <c r="D315" s="17" t="s">
        <v>813</v>
      </c>
      <c r="E315" s="19" t="s">
        <v>6</v>
      </c>
      <c r="F315" s="19">
        <v>1</v>
      </c>
      <c r="G315" s="23">
        <v>100</v>
      </c>
      <c r="H315" s="39">
        <v>0</v>
      </c>
      <c r="I315" s="40">
        <f t="shared" si="21"/>
        <v>0</v>
      </c>
      <c r="J315" s="41">
        <f t="shared" si="22"/>
        <v>0</v>
      </c>
      <c r="K315" s="42">
        <f t="shared" si="23"/>
        <v>0</v>
      </c>
      <c r="L315" s="42">
        <f t="shared" si="24"/>
        <v>0</v>
      </c>
    </row>
    <row r="316" spans="1:12" ht="60" x14ac:dyDescent="0.25">
      <c r="A316" s="18">
        <f t="shared" si="20"/>
        <v>314</v>
      </c>
      <c r="B316" s="24" t="s">
        <v>335</v>
      </c>
      <c r="C316" s="3" t="s">
        <v>341</v>
      </c>
      <c r="D316" s="17" t="s">
        <v>813</v>
      </c>
      <c r="E316" s="19" t="s">
        <v>6</v>
      </c>
      <c r="F316" s="19">
        <v>1</v>
      </c>
      <c r="G316" s="23">
        <v>110</v>
      </c>
      <c r="H316" s="39">
        <v>0</v>
      </c>
      <c r="I316" s="40">
        <f t="shared" si="21"/>
        <v>0</v>
      </c>
      <c r="J316" s="41">
        <f t="shared" si="22"/>
        <v>0</v>
      </c>
      <c r="K316" s="42">
        <f t="shared" si="23"/>
        <v>0</v>
      </c>
      <c r="L316" s="42">
        <f t="shared" si="24"/>
        <v>0</v>
      </c>
    </row>
    <row r="317" spans="1:12" ht="60" x14ac:dyDescent="0.25">
      <c r="A317" s="18">
        <f t="shared" si="20"/>
        <v>315</v>
      </c>
      <c r="B317" s="24" t="s">
        <v>335</v>
      </c>
      <c r="C317" s="3" t="s">
        <v>342</v>
      </c>
      <c r="D317" s="17" t="s">
        <v>813</v>
      </c>
      <c r="E317" s="19" t="s">
        <v>6</v>
      </c>
      <c r="F317" s="19">
        <v>1</v>
      </c>
      <c r="G317" s="23">
        <v>5</v>
      </c>
      <c r="H317" s="39">
        <v>0</v>
      </c>
      <c r="I317" s="40">
        <f t="shared" si="21"/>
        <v>0</v>
      </c>
      <c r="J317" s="41">
        <f t="shared" si="22"/>
        <v>0</v>
      </c>
      <c r="K317" s="42">
        <f t="shared" si="23"/>
        <v>0</v>
      </c>
      <c r="L317" s="42">
        <f t="shared" si="24"/>
        <v>0</v>
      </c>
    </row>
    <row r="318" spans="1:12" ht="30" x14ac:dyDescent="0.25">
      <c r="A318" s="18">
        <f t="shared" si="20"/>
        <v>316</v>
      </c>
      <c r="B318" s="24" t="s">
        <v>335</v>
      </c>
      <c r="C318" s="3" t="s">
        <v>343</v>
      </c>
      <c r="D318" s="17" t="s">
        <v>813</v>
      </c>
      <c r="E318" s="19" t="s">
        <v>6</v>
      </c>
      <c r="F318" s="19">
        <v>1</v>
      </c>
      <c r="G318" s="23">
        <v>25</v>
      </c>
      <c r="H318" s="39">
        <v>0</v>
      </c>
      <c r="I318" s="40">
        <f t="shared" si="21"/>
        <v>0</v>
      </c>
      <c r="J318" s="41">
        <f t="shared" si="22"/>
        <v>0</v>
      </c>
      <c r="K318" s="42">
        <f t="shared" si="23"/>
        <v>0</v>
      </c>
      <c r="L318" s="42">
        <f t="shared" si="24"/>
        <v>0</v>
      </c>
    </row>
    <row r="319" spans="1:12" ht="60" x14ac:dyDescent="0.25">
      <c r="A319" s="18">
        <f t="shared" si="20"/>
        <v>317</v>
      </c>
      <c r="B319" s="24" t="s">
        <v>335</v>
      </c>
      <c r="C319" s="3" t="s">
        <v>344</v>
      </c>
      <c r="D319" s="17" t="s">
        <v>813</v>
      </c>
      <c r="E319" s="19" t="s">
        <v>6</v>
      </c>
      <c r="F319" s="19">
        <v>1</v>
      </c>
      <c r="G319" s="23">
        <v>25</v>
      </c>
      <c r="H319" s="39">
        <v>0</v>
      </c>
      <c r="I319" s="40">
        <f t="shared" si="21"/>
        <v>0</v>
      </c>
      <c r="J319" s="41">
        <f t="shared" si="22"/>
        <v>0</v>
      </c>
      <c r="K319" s="42">
        <f t="shared" si="23"/>
        <v>0</v>
      </c>
      <c r="L319" s="42">
        <f t="shared" si="24"/>
        <v>0</v>
      </c>
    </row>
    <row r="320" spans="1:12" ht="60" x14ac:dyDescent="0.25">
      <c r="A320" s="18">
        <f t="shared" si="20"/>
        <v>318</v>
      </c>
      <c r="B320" s="24" t="s">
        <v>335</v>
      </c>
      <c r="C320" s="3" t="s">
        <v>345</v>
      </c>
      <c r="D320" s="17" t="s">
        <v>813</v>
      </c>
      <c r="E320" s="19" t="s">
        <v>6</v>
      </c>
      <c r="F320" s="19">
        <v>1</v>
      </c>
      <c r="G320" s="23">
        <v>45</v>
      </c>
      <c r="H320" s="39">
        <v>0</v>
      </c>
      <c r="I320" s="40">
        <f t="shared" si="21"/>
        <v>0</v>
      </c>
      <c r="J320" s="41">
        <f t="shared" si="22"/>
        <v>0</v>
      </c>
      <c r="K320" s="42">
        <f t="shared" si="23"/>
        <v>0</v>
      </c>
      <c r="L320" s="42">
        <f t="shared" si="24"/>
        <v>0</v>
      </c>
    </row>
    <row r="321" spans="1:12" ht="60" x14ac:dyDescent="0.25">
      <c r="A321" s="18">
        <f t="shared" si="20"/>
        <v>319</v>
      </c>
      <c r="B321" s="24" t="s">
        <v>335</v>
      </c>
      <c r="C321" s="3" t="s">
        <v>346</v>
      </c>
      <c r="D321" s="17" t="s">
        <v>813</v>
      </c>
      <c r="E321" s="19" t="s">
        <v>6</v>
      </c>
      <c r="F321" s="19">
        <v>1</v>
      </c>
      <c r="G321" s="23">
        <v>20</v>
      </c>
      <c r="H321" s="39">
        <v>0</v>
      </c>
      <c r="I321" s="40">
        <f t="shared" si="21"/>
        <v>0</v>
      </c>
      <c r="J321" s="41">
        <f t="shared" si="22"/>
        <v>0</v>
      </c>
      <c r="K321" s="42">
        <f t="shared" si="23"/>
        <v>0</v>
      </c>
      <c r="L321" s="42">
        <f t="shared" si="24"/>
        <v>0</v>
      </c>
    </row>
    <row r="322" spans="1:12" ht="60" x14ac:dyDescent="0.25">
      <c r="A322" s="18">
        <f t="shared" si="20"/>
        <v>320</v>
      </c>
      <c r="B322" s="24" t="s">
        <v>335</v>
      </c>
      <c r="C322" s="3" t="s">
        <v>347</v>
      </c>
      <c r="D322" s="17" t="s">
        <v>813</v>
      </c>
      <c r="E322" s="19" t="s">
        <v>6</v>
      </c>
      <c r="F322" s="19">
        <v>1</v>
      </c>
      <c r="G322" s="23">
        <v>100</v>
      </c>
      <c r="H322" s="39">
        <v>0</v>
      </c>
      <c r="I322" s="40">
        <f t="shared" si="21"/>
        <v>0</v>
      </c>
      <c r="J322" s="41">
        <f t="shared" si="22"/>
        <v>0</v>
      </c>
      <c r="K322" s="42">
        <f t="shared" si="23"/>
        <v>0</v>
      </c>
      <c r="L322" s="42">
        <f t="shared" si="24"/>
        <v>0</v>
      </c>
    </row>
    <row r="323" spans="1:12" ht="60" x14ac:dyDescent="0.25">
      <c r="A323" s="18">
        <f t="shared" si="20"/>
        <v>321</v>
      </c>
      <c r="B323" s="24" t="s">
        <v>335</v>
      </c>
      <c r="C323" s="3" t="s">
        <v>348</v>
      </c>
      <c r="D323" s="17" t="s">
        <v>813</v>
      </c>
      <c r="E323" s="19" t="s">
        <v>6</v>
      </c>
      <c r="F323" s="19">
        <v>1</v>
      </c>
      <c r="G323" s="23">
        <v>5</v>
      </c>
      <c r="H323" s="39">
        <v>0</v>
      </c>
      <c r="I323" s="40">
        <f t="shared" si="21"/>
        <v>0</v>
      </c>
      <c r="J323" s="41">
        <f t="shared" si="22"/>
        <v>0</v>
      </c>
      <c r="K323" s="42">
        <f t="shared" si="23"/>
        <v>0</v>
      </c>
      <c r="L323" s="42">
        <f t="shared" si="24"/>
        <v>0</v>
      </c>
    </row>
    <row r="324" spans="1:12" ht="45" x14ac:dyDescent="0.25">
      <c r="A324" s="18">
        <f t="shared" si="20"/>
        <v>322</v>
      </c>
      <c r="B324" s="24" t="s">
        <v>335</v>
      </c>
      <c r="C324" s="3" t="s">
        <v>349</v>
      </c>
      <c r="D324" s="17" t="s">
        <v>813</v>
      </c>
      <c r="E324" s="19" t="s">
        <v>6</v>
      </c>
      <c r="F324" s="19">
        <v>1</v>
      </c>
      <c r="G324" s="23">
        <v>5</v>
      </c>
      <c r="H324" s="39">
        <v>0</v>
      </c>
      <c r="I324" s="40">
        <f t="shared" si="21"/>
        <v>0</v>
      </c>
      <c r="J324" s="41">
        <f t="shared" si="22"/>
        <v>0</v>
      </c>
      <c r="K324" s="42">
        <f t="shared" si="23"/>
        <v>0</v>
      </c>
      <c r="L324" s="42">
        <f t="shared" si="24"/>
        <v>0</v>
      </c>
    </row>
    <row r="325" spans="1:12" ht="60" x14ac:dyDescent="0.25">
      <c r="A325" s="18">
        <f t="shared" ref="A325:A388" si="25">+A324+1</f>
        <v>323</v>
      </c>
      <c r="B325" s="24" t="s">
        <v>335</v>
      </c>
      <c r="C325" s="3" t="s">
        <v>350</v>
      </c>
      <c r="D325" s="17" t="s">
        <v>813</v>
      </c>
      <c r="E325" s="19" t="s">
        <v>6</v>
      </c>
      <c r="F325" s="19">
        <v>1</v>
      </c>
      <c r="G325" s="23">
        <v>35</v>
      </c>
      <c r="H325" s="39">
        <v>0</v>
      </c>
      <c r="I325" s="40">
        <f t="shared" si="21"/>
        <v>0</v>
      </c>
      <c r="J325" s="41">
        <f t="shared" si="22"/>
        <v>0</v>
      </c>
      <c r="K325" s="42">
        <f t="shared" si="23"/>
        <v>0</v>
      </c>
      <c r="L325" s="42">
        <f t="shared" si="24"/>
        <v>0</v>
      </c>
    </row>
    <row r="326" spans="1:12" ht="60" x14ac:dyDescent="0.25">
      <c r="A326" s="18">
        <f t="shared" si="25"/>
        <v>324</v>
      </c>
      <c r="B326" s="24" t="s">
        <v>335</v>
      </c>
      <c r="C326" s="3" t="s">
        <v>351</v>
      </c>
      <c r="D326" s="17" t="s">
        <v>813</v>
      </c>
      <c r="E326" s="19" t="s">
        <v>6</v>
      </c>
      <c r="F326" s="19">
        <v>1</v>
      </c>
      <c r="G326" s="23">
        <v>10</v>
      </c>
      <c r="H326" s="39">
        <v>0</v>
      </c>
      <c r="I326" s="40">
        <f t="shared" si="21"/>
        <v>0</v>
      </c>
      <c r="J326" s="41">
        <f t="shared" si="22"/>
        <v>0</v>
      </c>
      <c r="K326" s="42">
        <f t="shared" si="23"/>
        <v>0</v>
      </c>
      <c r="L326" s="42">
        <f t="shared" si="24"/>
        <v>0</v>
      </c>
    </row>
    <row r="327" spans="1:12" ht="60" x14ac:dyDescent="0.25">
      <c r="A327" s="18">
        <f t="shared" si="25"/>
        <v>325</v>
      </c>
      <c r="B327" s="24" t="s">
        <v>335</v>
      </c>
      <c r="C327" s="2" t="s">
        <v>352</v>
      </c>
      <c r="D327" s="17" t="s">
        <v>813</v>
      </c>
      <c r="E327" s="19" t="s">
        <v>6</v>
      </c>
      <c r="F327" s="19">
        <v>1</v>
      </c>
      <c r="G327" s="23">
        <v>45</v>
      </c>
      <c r="H327" s="39">
        <v>0</v>
      </c>
      <c r="I327" s="40">
        <f t="shared" ref="I327:I392" si="26">+J327-H327</f>
        <v>0</v>
      </c>
      <c r="J327" s="41">
        <f t="shared" ref="J327:J392" si="27">+H327*1.21</f>
        <v>0</v>
      </c>
      <c r="K327" s="42">
        <f t="shared" ref="K327:K392" si="28">+H327*G327</f>
        <v>0</v>
      </c>
      <c r="L327" s="42">
        <f t="shared" ref="L327:L392" si="29">+J327*G327</f>
        <v>0</v>
      </c>
    </row>
    <row r="328" spans="1:12" ht="60" x14ac:dyDescent="0.25">
      <c r="A328" s="18">
        <f t="shared" si="25"/>
        <v>326</v>
      </c>
      <c r="B328" s="24" t="s">
        <v>335</v>
      </c>
      <c r="C328" s="2" t="s">
        <v>353</v>
      </c>
      <c r="D328" s="17" t="s">
        <v>813</v>
      </c>
      <c r="E328" s="19" t="s">
        <v>6</v>
      </c>
      <c r="F328" s="19">
        <v>1</v>
      </c>
      <c r="G328" s="23">
        <v>45</v>
      </c>
      <c r="H328" s="39">
        <v>0</v>
      </c>
      <c r="I328" s="40">
        <f t="shared" si="26"/>
        <v>0</v>
      </c>
      <c r="J328" s="41">
        <f t="shared" si="27"/>
        <v>0</v>
      </c>
      <c r="K328" s="42">
        <f t="shared" si="28"/>
        <v>0</v>
      </c>
      <c r="L328" s="42">
        <f t="shared" si="29"/>
        <v>0</v>
      </c>
    </row>
    <row r="329" spans="1:12" ht="60" x14ac:dyDescent="0.25">
      <c r="A329" s="18">
        <f t="shared" si="25"/>
        <v>327</v>
      </c>
      <c r="B329" s="24" t="s">
        <v>335</v>
      </c>
      <c r="C329" s="2" t="s">
        <v>354</v>
      </c>
      <c r="D329" s="17" t="s">
        <v>813</v>
      </c>
      <c r="E329" s="19" t="s">
        <v>6</v>
      </c>
      <c r="F329" s="19">
        <v>1</v>
      </c>
      <c r="G329" s="23">
        <v>90</v>
      </c>
      <c r="H329" s="39">
        <v>0</v>
      </c>
      <c r="I329" s="40">
        <f t="shared" si="26"/>
        <v>0</v>
      </c>
      <c r="J329" s="41">
        <f t="shared" si="27"/>
        <v>0</v>
      </c>
      <c r="K329" s="42">
        <f t="shared" si="28"/>
        <v>0</v>
      </c>
      <c r="L329" s="42">
        <f t="shared" si="29"/>
        <v>0</v>
      </c>
    </row>
    <row r="330" spans="1:12" ht="45" x14ac:dyDescent="0.25">
      <c r="A330" s="18">
        <f t="shared" si="25"/>
        <v>328</v>
      </c>
      <c r="B330" s="24" t="s">
        <v>355</v>
      </c>
      <c r="C330" s="2" t="s">
        <v>356</v>
      </c>
      <c r="D330" s="17" t="s">
        <v>813</v>
      </c>
      <c r="E330" s="19" t="s">
        <v>27</v>
      </c>
      <c r="F330" s="19">
        <v>2000</v>
      </c>
      <c r="G330" s="23">
        <v>5</v>
      </c>
      <c r="H330" s="39">
        <v>0</v>
      </c>
      <c r="I330" s="40">
        <f t="shared" si="26"/>
        <v>0</v>
      </c>
      <c r="J330" s="41">
        <f t="shared" si="27"/>
        <v>0</v>
      </c>
      <c r="K330" s="42">
        <f t="shared" si="28"/>
        <v>0</v>
      </c>
      <c r="L330" s="42">
        <f t="shared" si="29"/>
        <v>0</v>
      </c>
    </row>
    <row r="331" spans="1:12" ht="45" x14ac:dyDescent="0.25">
      <c r="A331" s="18">
        <f t="shared" si="25"/>
        <v>329</v>
      </c>
      <c r="B331" s="24" t="s">
        <v>355</v>
      </c>
      <c r="C331" s="2" t="s">
        <v>357</v>
      </c>
      <c r="D331" s="17" t="s">
        <v>813</v>
      </c>
      <c r="E331" s="19" t="s">
        <v>27</v>
      </c>
      <c r="F331" s="19">
        <v>1000</v>
      </c>
      <c r="G331" s="23">
        <v>10</v>
      </c>
      <c r="H331" s="39">
        <v>0</v>
      </c>
      <c r="I331" s="40">
        <f t="shared" si="26"/>
        <v>0</v>
      </c>
      <c r="J331" s="41">
        <f t="shared" si="27"/>
        <v>0</v>
      </c>
      <c r="K331" s="42">
        <f t="shared" si="28"/>
        <v>0</v>
      </c>
      <c r="L331" s="42">
        <f t="shared" si="29"/>
        <v>0</v>
      </c>
    </row>
    <row r="332" spans="1:12" ht="45" x14ac:dyDescent="0.25">
      <c r="A332" s="18">
        <f t="shared" si="25"/>
        <v>330</v>
      </c>
      <c r="B332" s="24" t="s">
        <v>355</v>
      </c>
      <c r="C332" s="2" t="s">
        <v>358</v>
      </c>
      <c r="D332" s="17" t="s">
        <v>813</v>
      </c>
      <c r="E332" s="19" t="s">
        <v>27</v>
      </c>
      <c r="F332" s="19">
        <v>750</v>
      </c>
      <c r="G332" s="23">
        <v>50</v>
      </c>
      <c r="H332" s="39">
        <v>0</v>
      </c>
      <c r="I332" s="40">
        <f t="shared" si="26"/>
        <v>0</v>
      </c>
      <c r="J332" s="41">
        <f t="shared" si="27"/>
        <v>0</v>
      </c>
      <c r="K332" s="42">
        <f t="shared" si="28"/>
        <v>0</v>
      </c>
      <c r="L332" s="42">
        <f t="shared" si="29"/>
        <v>0</v>
      </c>
    </row>
    <row r="333" spans="1:12" ht="45" x14ac:dyDescent="0.25">
      <c r="A333" s="18">
        <f t="shared" si="25"/>
        <v>331</v>
      </c>
      <c r="B333" s="24" t="s">
        <v>355</v>
      </c>
      <c r="C333" s="2" t="s">
        <v>359</v>
      </c>
      <c r="D333" s="17" t="s">
        <v>813</v>
      </c>
      <c r="E333" s="19" t="s">
        <v>27</v>
      </c>
      <c r="F333" s="19">
        <v>500</v>
      </c>
      <c r="G333" s="23">
        <v>20</v>
      </c>
      <c r="H333" s="39">
        <v>0</v>
      </c>
      <c r="I333" s="40">
        <f t="shared" si="26"/>
        <v>0</v>
      </c>
      <c r="J333" s="41">
        <f t="shared" si="27"/>
        <v>0</v>
      </c>
      <c r="K333" s="42">
        <f t="shared" si="28"/>
        <v>0</v>
      </c>
      <c r="L333" s="42">
        <f t="shared" si="29"/>
        <v>0</v>
      </c>
    </row>
    <row r="334" spans="1:12" ht="30" x14ac:dyDescent="0.25">
      <c r="A334" s="18">
        <f t="shared" si="25"/>
        <v>332</v>
      </c>
      <c r="B334" s="24" t="s">
        <v>360</v>
      </c>
      <c r="C334" s="2" t="s">
        <v>361</v>
      </c>
      <c r="D334" s="17" t="s">
        <v>813</v>
      </c>
      <c r="E334" s="19" t="s">
        <v>27</v>
      </c>
      <c r="F334" s="19">
        <v>100</v>
      </c>
      <c r="G334" s="23">
        <v>25</v>
      </c>
      <c r="H334" s="39">
        <v>0</v>
      </c>
      <c r="I334" s="40">
        <f t="shared" si="26"/>
        <v>0</v>
      </c>
      <c r="J334" s="41">
        <f t="shared" si="27"/>
        <v>0</v>
      </c>
      <c r="K334" s="42">
        <f t="shared" si="28"/>
        <v>0</v>
      </c>
      <c r="L334" s="42">
        <f t="shared" si="29"/>
        <v>0</v>
      </c>
    </row>
    <row r="335" spans="1:12" ht="45" x14ac:dyDescent="0.25">
      <c r="A335" s="18">
        <f t="shared" si="25"/>
        <v>333</v>
      </c>
      <c r="B335" s="24" t="s">
        <v>362</v>
      </c>
      <c r="C335" s="2" t="s">
        <v>363</v>
      </c>
      <c r="D335" s="17" t="s">
        <v>813</v>
      </c>
      <c r="E335" s="19" t="s">
        <v>27</v>
      </c>
      <c r="F335" s="19">
        <v>5</v>
      </c>
      <c r="G335" s="23">
        <v>130</v>
      </c>
      <c r="H335" s="39">
        <v>0</v>
      </c>
      <c r="I335" s="40">
        <f t="shared" si="26"/>
        <v>0</v>
      </c>
      <c r="J335" s="41">
        <f t="shared" si="27"/>
        <v>0</v>
      </c>
      <c r="K335" s="42">
        <f t="shared" si="28"/>
        <v>0</v>
      </c>
      <c r="L335" s="42">
        <f t="shared" si="29"/>
        <v>0</v>
      </c>
    </row>
    <row r="336" spans="1:12" ht="60" x14ac:dyDescent="0.25">
      <c r="A336" s="18">
        <f t="shared" si="25"/>
        <v>334</v>
      </c>
      <c r="B336" s="24" t="s">
        <v>364</v>
      </c>
      <c r="C336" s="2" t="s">
        <v>365</v>
      </c>
      <c r="D336" s="17" t="s">
        <v>813</v>
      </c>
      <c r="E336" s="19" t="s">
        <v>6</v>
      </c>
      <c r="F336" s="19" t="s">
        <v>11</v>
      </c>
      <c r="G336" s="23">
        <v>5</v>
      </c>
      <c r="H336" s="39">
        <v>0</v>
      </c>
      <c r="I336" s="40">
        <f t="shared" si="26"/>
        <v>0</v>
      </c>
      <c r="J336" s="41">
        <f t="shared" si="27"/>
        <v>0</v>
      </c>
      <c r="K336" s="42">
        <f t="shared" si="28"/>
        <v>0</v>
      </c>
      <c r="L336" s="42">
        <f t="shared" si="29"/>
        <v>0</v>
      </c>
    </row>
    <row r="337" spans="1:12" ht="60" x14ac:dyDescent="0.25">
      <c r="A337" s="18">
        <f t="shared" si="25"/>
        <v>335</v>
      </c>
      <c r="B337" s="24" t="s">
        <v>364</v>
      </c>
      <c r="C337" s="2" t="s">
        <v>366</v>
      </c>
      <c r="D337" s="17" t="s">
        <v>813</v>
      </c>
      <c r="E337" s="19" t="s">
        <v>6</v>
      </c>
      <c r="F337" s="19" t="s">
        <v>11</v>
      </c>
      <c r="G337" s="23">
        <v>430</v>
      </c>
      <c r="H337" s="39">
        <v>0</v>
      </c>
      <c r="I337" s="40">
        <f t="shared" si="26"/>
        <v>0</v>
      </c>
      <c r="J337" s="41">
        <f t="shared" si="27"/>
        <v>0</v>
      </c>
      <c r="K337" s="42">
        <f t="shared" si="28"/>
        <v>0</v>
      </c>
      <c r="L337" s="42">
        <f t="shared" si="29"/>
        <v>0</v>
      </c>
    </row>
    <row r="338" spans="1:12" ht="60" x14ac:dyDescent="0.25">
      <c r="A338" s="18">
        <f t="shared" si="25"/>
        <v>336</v>
      </c>
      <c r="B338" s="24" t="s">
        <v>364</v>
      </c>
      <c r="C338" s="2" t="s">
        <v>367</v>
      </c>
      <c r="D338" s="17" t="s">
        <v>813</v>
      </c>
      <c r="E338" s="19" t="s">
        <v>6</v>
      </c>
      <c r="F338" s="19" t="s">
        <v>11</v>
      </c>
      <c r="G338" s="23">
        <v>400</v>
      </c>
      <c r="H338" s="39">
        <v>0</v>
      </c>
      <c r="I338" s="40">
        <f t="shared" si="26"/>
        <v>0</v>
      </c>
      <c r="J338" s="41">
        <f t="shared" si="27"/>
        <v>0</v>
      </c>
      <c r="K338" s="42">
        <f t="shared" si="28"/>
        <v>0</v>
      </c>
      <c r="L338" s="42">
        <f t="shared" si="29"/>
        <v>0</v>
      </c>
    </row>
    <row r="339" spans="1:12" ht="60" x14ac:dyDescent="0.25">
      <c r="A339" s="18">
        <f t="shared" si="25"/>
        <v>337</v>
      </c>
      <c r="B339" s="24" t="s">
        <v>364</v>
      </c>
      <c r="C339" s="2" t="s">
        <v>368</v>
      </c>
      <c r="D339" s="17" t="s">
        <v>813</v>
      </c>
      <c r="E339" s="19" t="s">
        <v>6</v>
      </c>
      <c r="F339" s="19" t="s">
        <v>11</v>
      </c>
      <c r="G339" s="23">
        <v>100</v>
      </c>
      <c r="H339" s="39">
        <v>0</v>
      </c>
      <c r="I339" s="40">
        <f t="shared" si="26"/>
        <v>0</v>
      </c>
      <c r="J339" s="41">
        <f t="shared" si="27"/>
        <v>0</v>
      </c>
      <c r="K339" s="42">
        <f t="shared" si="28"/>
        <v>0</v>
      </c>
      <c r="L339" s="42">
        <f t="shared" si="29"/>
        <v>0</v>
      </c>
    </row>
    <row r="340" spans="1:12" ht="60" x14ac:dyDescent="0.25">
      <c r="A340" s="18">
        <f t="shared" si="25"/>
        <v>338</v>
      </c>
      <c r="B340" s="24" t="s">
        <v>364</v>
      </c>
      <c r="C340" s="2" t="s">
        <v>369</v>
      </c>
      <c r="D340" s="17" t="s">
        <v>813</v>
      </c>
      <c r="E340" s="19" t="s">
        <v>6</v>
      </c>
      <c r="F340" s="19" t="s">
        <v>11</v>
      </c>
      <c r="G340" s="23">
        <v>400</v>
      </c>
      <c r="H340" s="39">
        <v>0</v>
      </c>
      <c r="I340" s="40">
        <f t="shared" si="26"/>
        <v>0</v>
      </c>
      <c r="J340" s="41">
        <f t="shared" si="27"/>
        <v>0</v>
      </c>
      <c r="K340" s="42">
        <f t="shared" si="28"/>
        <v>0</v>
      </c>
      <c r="L340" s="42">
        <f t="shared" si="29"/>
        <v>0</v>
      </c>
    </row>
    <row r="341" spans="1:12" ht="60" x14ac:dyDescent="0.25">
      <c r="A341" s="18">
        <f t="shared" si="25"/>
        <v>339</v>
      </c>
      <c r="B341" s="24" t="s">
        <v>364</v>
      </c>
      <c r="C341" s="2" t="s">
        <v>370</v>
      </c>
      <c r="D341" s="17" t="s">
        <v>813</v>
      </c>
      <c r="E341" s="19" t="s">
        <v>6</v>
      </c>
      <c r="F341" s="19" t="s">
        <v>11</v>
      </c>
      <c r="G341" s="23">
        <v>15000</v>
      </c>
      <c r="H341" s="39">
        <v>0</v>
      </c>
      <c r="I341" s="40">
        <f t="shared" si="26"/>
        <v>0</v>
      </c>
      <c r="J341" s="41">
        <f t="shared" si="27"/>
        <v>0</v>
      </c>
      <c r="K341" s="42">
        <f t="shared" si="28"/>
        <v>0</v>
      </c>
      <c r="L341" s="42">
        <f t="shared" si="29"/>
        <v>0</v>
      </c>
    </row>
    <row r="342" spans="1:12" ht="60" x14ac:dyDescent="0.25">
      <c r="A342" s="18">
        <f t="shared" si="25"/>
        <v>340</v>
      </c>
      <c r="B342" s="24" t="s">
        <v>364</v>
      </c>
      <c r="C342" s="2" t="s">
        <v>371</v>
      </c>
      <c r="D342" s="17" t="s">
        <v>813</v>
      </c>
      <c r="E342" s="19" t="s">
        <v>6</v>
      </c>
      <c r="F342" s="19" t="s">
        <v>11</v>
      </c>
      <c r="G342" s="23">
        <v>15000</v>
      </c>
      <c r="H342" s="39">
        <v>0</v>
      </c>
      <c r="I342" s="40">
        <f t="shared" si="26"/>
        <v>0</v>
      </c>
      <c r="J342" s="41">
        <f t="shared" si="27"/>
        <v>0</v>
      </c>
      <c r="K342" s="42">
        <f t="shared" si="28"/>
        <v>0</v>
      </c>
      <c r="L342" s="42">
        <f t="shared" si="29"/>
        <v>0</v>
      </c>
    </row>
    <row r="343" spans="1:12" ht="45" x14ac:dyDescent="0.25">
      <c r="A343" s="18">
        <f t="shared" si="25"/>
        <v>341</v>
      </c>
      <c r="B343" s="24" t="s">
        <v>372</v>
      </c>
      <c r="C343" s="2" t="s">
        <v>373</v>
      </c>
      <c r="D343" s="17" t="s">
        <v>813</v>
      </c>
      <c r="E343" s="19" t="s">
        <v>6</v>
      </c>
      <c r="F343" s="19" t="s">
        <v>11</v>
      </c>
      <c r="G343" s="23">
        <v>3500</v>
      </c>
      <c r="H343" s="39">
        <v>0</v>
      </c>
      <c r="I343" s="40">
        <f t="shared" si="26"/>
        <v>0</v>
      </c>
      <c r="J343" s="41">
        <f t="shared" si="27"/>
        <v>0</v>
      </c>
      <c r="K343" s="42">
        <f t="shared" si="28"/>
        <v>0</v>
      </c>
      <c r="L343" s="42">
        <f t="shared" si="29"/>
        <v>0</v>
      </c>
    </row>
    <row r="344" spans="1:12" ht="45" x14ac:dyDescent="0.25">
      <c r="A344" s="18">
        <f t="shared" si="25"/>
        <v>342</v>
      </c>
      <c r="B344" s="24" t="s">
        <v>372</v>
      </c>
      <c r="C344" s="2" t="s">
        <v>374</v>
      </c>
      <c r="D344" s="17" t="s">
        <v>813</v>
      </c>
      <c r="E344" s="19" t="s">
        <v>6</v>
      </c>
      <c r="F344" s="19" t="s">
        <v>11</v>
      </c>
      <c r="G344" s="23">
        <v>400</v>
      </c>
      <c r="H344" s="39">
        <v>0</v>
      </c>
      <c r="I344" s="40">
        <f t="shared" si="26"/>
        <v>0</v>
      </c>
      <c r="J344" s="41">
        <f t="shared" si="27"/>
        <v>0</v>
      </c>
      <c r="K344" s="42">
        <f t="shared" si="28"/>
        <v>0</v>
      </c>
      <c r="L344" s="42">
        <f t="shared" si="29"/>
        <v>0</v>
      </c>
    </row>
    <row r="345" spans="1:12" ht="30" x14ac:dyDescent="0.25">
      <c r="A345" s="18">
        <f t="shared" si="25"/>
        <v>343</v>
      </c>
      <c r="B345" s="24" t="s">
        <v>375</v>
      </c>
      <c r="C345" s="2" t="s">
        <v>376</v>
      </c>
      <c r="D345" s="17" t="s">
        <v>813</v>
      </c>
      <c r="E345" s="19" t="s">
        <v>27</v>
      </c>
      <c r="F345" s="19">
        <v>100</v>
      </c>
      <c r="G345" s="23">
        <v>65</v>
      </c>
      <c r="H345" s="39">
        <v>0</v>
      </c>
      <c r="I345" s="40">
        <f t="shared" si="26"/>
        <v>0</v>
      </c>
      <c r="J345" s="41">
        <f t="shared" si="27"/>
        <v>0</v>
      </c>
      <c r="K345" s="42">
        <f t="shared" si="28"/>
        <v>0</v>
      </c>
      <c r="L345" s="42">
        <f t="shared" si="29"/>
        <v>0</v>
      </c>
    </row>
    <row r="346" spans="1:12" ht="30" x14ac:dyDescent="0.25">
      <c r="A346" s="18">
        <f t="shared" si="25"/>
        <v>344</v>
      </c>
      <c r="B346" s="24" t="s">
        <v>375</v>
      </c>
      <c r="C346" s="2" t="s">
        <v>377</v>
      </c>
      <c r="D346" s="17" t="s">
        <v>813</v>
      </c>
      <c r="E346" s="19" t="s">
        <v>27</v>
      </c>
      <c r="F346" s="19">
        <v>100</v>
      </c>
      <c r="G346" s="23">
        <v>25</v>
      </c>
      <c r="H346" s="39">
        <v>0</v>
      </c>
      <c r="I346" s="40">
        <f t="shared" si="26"/>
        <v>0</v>
      </c>
      <c r="J346" s="41">
        <f t="shared" si="27"/>
        <v>0</v>
      </c>
      <c r="K346" s="42">
        <f t="shared" si="28"/>
        <v>0</v>
      </c>
      <c r="L346" s="42">
        <f t="shared" si="29"/>
        <v>0</v>
      </c>
    </row>
    <row r="347" spans="1:12" ht="30" x14ac:dyDescent="0.25">
      <c r="A347" s="18">
        <f t="shared" si="25"/>
        <v>345</v>
      </c>
      <c r="B347" s="24" t="s">
        <v>375</v>
      </c>
      <c r="C347" s="2" t="s">
        <v>378</v>
      </c>
      <c r="D347" s="17" t="s">
        <v>813</v>
      </c>
      <c r="E347" s="19" t="s">
        <v>27</v>
      </c>
      <c r="F347" s="19">
        <v>100</v>
      </c>
      <c r="G347" s="23">
        <v>45</v>
      </c>
      <c r="H347" s="39">
        <v>0</v>
      </c>
      <c r="I347" s="40">
        <f t="shared" si="26"/>
        <v>0</v>
      </c>
      <c r="J347" s="41">
        <f t="shared" si="27"/>
        <v>0</v>
      </c>
      <c r="K347" s="42">
        <f t="shared" si="28"/>
        <v>0</v>
      </c>
      <c r="L347" s="42">
        <f t="shared" si="29"/>
        <v>0</v>
      </c>
    </row>
    <row r="348" spans="1:12" ht="30" x14ac:dyDescent="0.25">
      <c r="A348" s="18">
        <f t="shared" si="25"/>
        <v>346</v>
      </c>
      <c r="B348" s="24" t="s">
        <v>375</v>
      </c>
      <c r="C348" s="2" t="s">
        <v>379</v>
      </c>
      <c r="D348" s="17" t="s">
        <v>813</v>
      </c>
      <c r="E348" s="19" t="s">
        <v>27</v>
      </c>
      <c r="F348" s="19">
        <v>250</v>
      </c>
      <c r="G348" s="23">
        <v>25</v>
      </c>
      <c r="H348" s="39">
        <v>0</v>
      </c>
      <c r="I348" s="40">
        <f t="shared" si="26"/>
        <v>0</v>
      </c>
      <c r="J348" s="41">
        <f t="shared" si="27"/>
        <v>0</v>
      </c>
      <c r="K348" s="42">
        <f t="shared" si="28"/>
        <v>0</v>
      </c>
      <c r="L348" s="42">
        <f t="shared" si="29"/>
        <v>0</v>
      </c>
    </row>
    <row r="349" spans="1:12" ht="30" x14ac:dyDescent="0.25">
      <c r="A349" s="18">
        <f t="shared" si="25"/>
        <v>347</v>
      </c>
      <c r="B349" s="24" t="s">
        <v>375</v>
      </c>
      <c r="C349" s="2" t="s">
        <v>380</v>
      </c>
      <c r="D349" s="17" t="s">
        <v>813</v>
      </c>
      <c r="E349" s="19" t="s">
        <v>27</v>
      </c>
      <c r="F349" s="19">
        <v>250</v>
      </c>
      <c r="G349" s="23">
        <v>15</v>
      </c>
      <c r="H349" s="39">
        <v>0</v>
      </c>
      <c r="I349" s="40">
        <f t="shared" si="26"/>
        <v>0</v>
      </c>
      <c r="J349" s="41">
        <f t="shared" si="27"/>
        <v>0</v>
      </c>
      <c r="K349" s="42">
        <f t="shared" si="28"/>
        <v>0</v>
      </c>
      <c r="L349" s="42">
        <f t="shared" si="29"/>
        <v>0</v>
      </c>
    </row>
    <row r="350" spans="1:12" ht="30" x14ac:dyDescent="0.25">
      <c r="A350" s="18">
        <f t="shared" si="25"/>
        <v>348</v>
      </c>
      <c r="B350" s="24" t="s">
        <v>375</v>
      </c>
      <c r="C350" s="3" t="s">
        <v>381</v>
      </c>
      <c r="D350" s="17" t="s">
        <v>813</v>
      </c>
      <c r="E350" s="19" t="s">
        <v>27</v>
      </c>
      <c r="F350" s="19">
        <v>200</v>
      </c>
      <c r="G350" s="23">
        <v>30</v>
      </c>
      <c r="H350" s="39">
        <v>0</v>
      </c>
      <c r="I350" s="40">
        <f t="shared" si="26"/>
        <v>0</v>
      </c>
      <c r="J350" s="41">
        <f t="shared" si="27"/>
        <v>0</v>
      </c>
      <c r="K350" s="42">
        <f t="shared" si="28"/>
        <v>0</v>
      </c>
      <c r="L350" s="42">
        <f t="shared" si="29"/>
        <v>0</v>
      </c>
    </row>
    <row r="351" spans="1:12" ht="30" x14ac:dyDescent="0.25">
      <c r="A351" s="18">
        <f t="shared" si="25"/>
        <v>349</v>
      </c>
      <c r="B351" s="24" t="s">
        <v>375</v>
      </c>
      <c r="C351" s="3" t="s">
        <v>382</v>
      </c>
      <c r="D351" s="17" t="s">
        <v>813</v>
      </c>
      <c r="E351" s="19" t="s">
        <v>27</v>
      </c>
      <c r="F351" s="19">
        <v>200</v>
      </c>
      <c r="G351" s="23">
        <v>110</v>
      </c>
      <c r="H351" s="39">
        <v>0</v>
      </c>
      <c r="I351" s="40">
        <f t="shared" si="26"/>
        <v>0</v>
      </c>
      <c r="J351" s="41">
        <f t="shared" si="27"/>
        <v>0</v>
      </c>
      <c r="K351" s="42">
        <f t="shared" si="28"/>
        <v>0</v>
      </c>
      <c r="L351" s="42">
        <f t="shared" si="29"/>
        <v>0</v>
      </c>
    </row>
    <row r="352" spans="1:12" ht="30" x14ac:dyDescent="0.25">
      <c r="A352" s="18">
        <f t="shared" si="25"/>
        <v>350</v>
      </c>
      <c r="B352" s="24" t="s">
        <v>375</v>
      </c>
      <c r="C352" s="3" t="s">
        <v>383</v>
      </c>
      <c r="D352" s="17" t="s">
        <v>813</v>
      </c>
      <c r="E352" s="19" t="s">
        <v>27</v>
      </c>
      <c r="F352" s="19">
        <v>250</v>
      </c>
      <c r="G352" s="23">
        <v>15</v>
      </c>
      <c r="H352" s="39">
        <v>0</v>
      </c>
      <c r="I352" s="40">
        <f t="shared" si="26"/>
        <v>0</v>
      </c>
      <c r="J352" s="41">
        <f t="shared" si="27"/>
        <v>0</v>
      </c>
      <c r="K352" s="42">
        <f t="shared" si="28"/>
        <v>0</v>
      </c>
      <c r="L352" s="42">
        <f t="shared" si="29"/>
        <v>0</v>
      </c>
    </row>
    <row r="353" spans="1:12" ht="30" x14ac:dyDescent="0.25">
      <c r="A353" s="18">
        <f t="shared" si="25"/>
        <v>351</v>
      </c>
      <c r="B353" s="24" t="s">
        <v>384</v>
      </c>
      <c r="C353" s="2" t="s">
        <v>385</v>
      </c>
      <c r="D353" s="17" t="s">
        <v>813</v>
      </c>
      <c r="E353" s="19" t="s">
        <v>27</v>
      </c>
      <c r="F353" s="19">
        <v>100</v>
      </c>
      <c r="G353" s="23">
        <v>250</v>
      </c>
      <c r="H353" s="39">
        <v>0</v>
      </c>
      <c r="I353" s="40">
        <f t="shared" si="26"/>
        <v>0</v>
      </c>
      <c r="J353" s="41">
        <f t="shared" si="27"/>
        <v>0</v>
      </c>
      <c r="K353" s="42">
        <f t="shared" si="28"/>
        <v>0</v>
      </c>
      <c r="L353" s="42">
        <f t="shared" si="29"/>
        <v>0</v>
      </c>
    </row>
    <row r="354" spans="1:12" ht="30" x14ac:dyDescent="0.25">
      <c r="A354" s="18">
        <f t="shared" si="25"/>
        <v>352</v>
      </c>
      <c r="B354" s="24" t="s">
        <v>384</v>
      </c>
      <c r="C354" s="2" t="s">
        <v>386</v>
      </c>
      <c r="D354" s="17" t="s">
        <v>813</v>
      </c>
      <c r="E354" s="19" t="s">
        <v>6</v>
      </c>
      <c r="F354" s="19" t="s">
        <v>11</v>
      </c>
      <c r="G354" s="23">
        <v>550</v>
      </c>
      <c r="H354" s="39">
        <v>0</v>
      </c>
      <c r="I354" s="40">
        <f t="shared" si="26"/>
        <v>0</v>
      </c>
      <c r="J354" s="41">
        <f t="shared" si="27"/>
        <v>0</v>
      </c>
      <c r="K354" s="42">
        <f t="shared" si="28"/>
        <v>0</v>
      </c>
      <c r="L354" s="42">
        <f t="shared" si="29"/>
        <v>0</v>
      </c>
    </row>
    <row r="355" spans="1:12" ht="30" x14ac:dyDescent="0.25">
      <c r="A355" s="18">
        <f t="shared" si="25"/>
        <v>353</v>
      </c>
      <c r="B355" s="24" t="s">
        <v>384</v>
      </c>
      <c r="C355" s="2" t="s">
        <v>387</v>
      </c>
      <c r="D355" s="17" t="s">
        <v>813</v>
      </c>
      <c r="E355" s="19" t="s">
        <v>6</v>
      </c>
      <c r="F355" s="19" t="s">
        <v>11</v>
      </c>
      <c r="G355" s="23">
        <v>1700</v>
      </c>
      <c r="H355" s="39">
        <v>0</v>
      </c>
      <c r="I355" s="40">
        <f t="shared" si="26"/>
        <v>0</v>
      </c>
      <c r="J355" s="41">
        <f t="shared" si="27"/>
        <v>0</v>
      </c>
      <c r="K355" s="42">
        <f t="shared" si="28"/>
        <v>0</v>
      </c>
      <c r="L355" s="42">
        <f t="shared" si="29"/>
        <v>0</v>
      </c>
    </row>
    <row r="356" spans="1:12" ht="30" x14ac:dyDescent="0.25">
      <c r="A356" s="18">
        <f t="shared" si="25"/>
        <v>354</v>
      </c>
      <c r="B356" s="24" t="s">
        <v>384</v>
      </c>
      <c r="C356" s="2" t="s">
        <v>388</v>
      </c>
      <c r="D356" s="17" t="s">
        <v>813</v>
      </c>
      <c r="E356" s="19" t="s">
        <v>6</v>
      </c>
      <c r="F356" s="19" t="s">
        <v>11</v>
      </c>
      <c r="G356" s="23">
        <v>300</v>
      </c>
      <c r="H356" s="39">
        <v>0</v>
      </c>
      <c r="I356" s="40">
        <f t="shared" si="26"/>
        <v>0</v>
      </c>
      <c r="J356" s="41">
        <f t="shared" si="27"/>
        <v>0</v>
      </c>
      <c r="K356" s="42">
        <f t="shared" si="28"/>
        <v>0</v>
      </c>
      <c r="L356" s="42">
        <f t="shared" si="29"/>
        <v>0</v>
      </c>
    </row>
    <row r="357" spans="1:12" ht="30" x14ac:dyDescent="0.25">
      <c r="A357" s="18">
        <f t="shared" si="25"/>
        <v>355</v>
      </c>
      <c r="B357" s="24" t="s">
        <v>384</v>
      </c>
      <c r="C357" s="2" t="s">
        <v>389</v>
      </c>
      <c r="D357" s="17" t="s">
        <v>813</v>
      </c>
      <c r="E357" s="19" t="s">
        <v>6</v>
      </c>
      <c r="F357" s="19" t="s">
        <v>11</v>
      </c>
      <c r="G357" s="23">
        <v>300</v>
      </c>
      <c r="H357" s="39">
        <v>0</v>
      </c>
      <c r="I357" s="40">
        <f t="shared" si="26"/>
        <v>0</v>
      </c>
      <c r="J357" s="41">
        <f t="shared" si="27"/>
        <v>0</v>
      </c>
      <c r="K357" s="42">
        <f t="shared" si="28"/>
        <v>0</v>
      </c>
      <c r="L357" s="42">
        <f t="shared" si="29"/>
        <v>0</v>
      </c>
    </row>
    <row r="358" spans="1:12" ht="60" x14ac:dyDescent="0.25">
      <c r="A358" s="18">
        <f t="shared" si="25"/>
        <v>356</v>
      </c>
      <c r="B358" s="24" t="s">
        <v>384</v>
      </c>
      <c r="C358" s="2" t="s">
        <v>390</v>
      </c>
      <c r="D358" s="17" t="s">
        <v>813</v>
      </c>
      <c r="E358" s="19" t="s">
        <v>6</v>
      </c>
      <c r="F358" s="19" t="s">
        <v>11</v>
      </c>
      <c r="G358" s="23">
        <v>2100</v>
      </c>
      <c r="H358" s="39">
        <v>0</v>
      </c>
      <c r="I358" s="40">
        <f t="shared" si="26"/>
        <v>0</v>
      </c>
      <c r="J358" s="41">
        <f t="shared" si="27"/>
        <v>0</v>
      </c>
      <c r="K358" s="42">
        <f t="shared" si="28"/>
        <v>0</v>
      </c>
      <c r="L358" s="42">
        <f t="shared" si="29"/>
        <v>0</v>
      </c>
    </row>
    <row r="359" spans="1:12" ht="45" x14ac:dyDescent="0.25">
      <c r="A359" s="18">
        <f t="shared" si="25"/>
        <v>357</v>
      </c>
      <c r="B359" s="24" t="s">
        <v>384</v>
      </c>
      <c r="C359" s="2" t="s">
        <v>391</v>
      </c>
      <c r="D359" s="17" t="s">
        <v>813</v>
      </c>
      <c r="E359" s="19" t="s">
        <v>6</v>
      </c>
      <c r="F359" s="19" t="s">
        <v>11</v>
      </c>
      <c r="G359" s="23">
        <v>4000</v>
      </c>
      <c r="H359" s="39">
        <v>0</v>
      </c>
      <c r="I359" s="40">
        <f t="shared" si="26"/>
        <v>0</v>
      </c>
      <c r="J359" s="41">
        <f t="shared" si="27"/>
        <v>0</v>
      </c>
      <c r="K359" s="42">
        <f t="shared" si="28"/>
        <v>0</v>
      </c>
      <c r="L359" s="42">
        <f t="shared" si="29"/>
        <v>0</v>
      </c>
    </row>
    <row r="360" spans="1:12" ht="60" x14ac:dyDescent="0.25">
      <c r="A360" s="18">
        <f t="shared" si="25"/>
        <v>358</v>
      </c>
      <c r="B360" s="24" t="s">
        <v>384</v>
      </c>
      <c r="C360" s="2" t="s">
        <v>392</v>
      </c>
      <c r="D360" s="17" t="s">
        <v>813</v>
      </c>
      <c r="E360" s="19" t="s">
        <v>6</v>
      </c>
      <c r="F360" s="19" t="s">
        <v>11</v>
      </c>
      <c r="G360" s="23">
        <v>400</v>
      </c>
      <c r="H360" s="39">
        <v>0</v>
      </c>
      <c r="I360" s="40">
        <f t="shared" si="26"/>
        <v>0</v>
      </c>
      <c r="J360" s="41">
        <f t="shared" si="27"/>
        <v>0</v>
      </c>
      <c r="K360" s="42">
        <f t="shared" si="28"/>
        <v>0</v>
      </c>
      <c r="L360" s="42">
        <f t="shared" si="29"/>
        <v>0</v>
      </c>
    </row>
    <row r="361" spans="1:12" ht="60" x14ac:dyDescent="0.25">
      <c r="A361" s="18">
        <f t="shared" si="25"/>
        <v>359</v>
      </c>
      <c r="B361" s="24" t="s">
        <v>384</v>
      </c>
      <c r="C361" s="2" t="s">
        <v>393</v>
      </c>
      <c r="D361" s="17" t="s">
        <v>813</v>
      </c>
      <c r="E361" s="19" t="s">
        <v>6</v>
      </c>
      <c r="F361" s="19" t="s">
        <v>11</v>
      </c>
      <c r="G361" s="23">
        <v>600</v>
      </c>
      <c r="H361" s="39">
        <v>0</v>
      </c>
      <c r="I361" s="40">
        <f t="shared" si="26"/>
        <v>0</v>
      </c>
      <c r="J361" s="41">
        <f t="shared" si="27"/>
        <v>0</v>
      </c>
      <c r="K361" s="42">
        <f t="shared" si="28"/>
        <v>0</v>
      </c>
      <c r="L361" s="42">
        <f t="shared" si="29"/>
        <v>0</v>
      </c>
    </row>
    <row r="362" spans="1:12" ht="60" x14ac:dyDescent="0.25">
      <c r="A362" s="18">
        <f t="shared" si="25"/>
        <v>360</v>
      </c>
      <c r="B362" s="24" t="s">
        <v>384</v>
      </c>
      <c r="C362" s="2" t="s">
        <v>394</v>
      </c>
      <c r="D362" s="17" t="s">
        <v>813</v>
      </c>
      <c r="E362" s="19" t="s">
        <v>6</v>
      </c>
      <c r="F362" s="19" t="s">
        <v>11</v>
      </c>
      <c r="G362" s="23">
        <v>1050</v>
      </c>
      <c r="H362" s="39">
        <v>0</v>
      </c>
      <c r="I362" s="40">
        <f t="shared" si="26"/>
        <v>0</v>
      </c>
      <c r="J362" s="41">
        <f t="shared" si="27"/>
        <v>0</v>
      </c>
      <c r="K362" s="42">
        <f t="shared" si="28"/>
        <v>0</v>
      </c>
      <c r="L362" s="42">
        <f t="shared" si="29"/>
        <v>0</v>
      </c>
    </row>
    <row r="363" spans="1:12" ht="30" x14ac:dyDescent="0.25">
      <c r="A363" s="18">
        <f t="shared" si="25"/>
        <v>361</v>
      </c>
      <c r="B363" s="24" t="s">
        <v>384</v>
      </c>
      <c r="C363" s="2" t="s">
        <v>395</v>
      </c>
      <c r="D363" s="17" t="s">
        <v>813</v>
      </c>
      <c r="E363" s="19" t="s">
        <v>6</v>
      </c>
      <c r="F363" s="19" t="s">
        <v>11</v>
      </c>
      <c r="G363" s="23">
        <v>1050</v>
      </c>
      <c r="H363" s="39">
        <v>0</v>
      </c>
      <c r="I363" s="40">
        <f t="shared" si="26"/>
        <v>0</v>
      </c>
      <c r="J363" s="41">
        <f t="shared" si="27"/>
        <v>0</v>
      </c>
      <c r="K363" s="42">
        <f t="shared" si="28"/>
        <v>0</v>
      </c>
      <c r="L363" s="42">
        <f t="shared" si="29"/>
        <v>0</v>
      </c>
    </row>
    <row r="364" spans="1:12" ht="30" x14ac:dyDescent="0.25">
      <c r="A364" s="18">
        <f t="shared" si="25"/>
        <v>362</v>
      </c>
      <c r="B364" s="24" t="s">
        <v>384</v>
      </c>
      <c r="C364" s="2" t="s">
        <v>396</v>
      </c>
      <c r="D364" s="17" t="s">
        <v>813</v>
      </c>
      <c r="E364" s="19" t="s">
        <v>6</v>
      </c>
      <c r="F364" s="19" t="s">
        <v>11</v>
      </c>
      <c r="G364" s="23">
        <v>4000</v>
      </c>
      <c r="H364" s="39">
        <v>0</v>
      </c>
      <c r="I364" s="40">
        <f t="shared" si="26"/>
        <v>0</v>
      </c>
      <c r="J364" s="41">
        <f t="shared" si="27"/>
        <v>0</v>
      </c>
      <c r="K364" s="42">
        <f t="shared" si="28"/>
        <v>0</v>
      </c>
      <c r="L364" s="42">
        <f t="shared" si="29"/>
        <v>0</v>
      </c>
    </row>
    <row r="365" spans="1:12" ht="30" x14ac:dyDescent="0.25">
      <c r="A365" s="18">
        <f t="shared" si="25"/>
        <v>363</v>
      </c>
      <c r="B365" s="24" t="s">
        <v>384</v>
      </c>
      <c r="C365" s="2" t="s">
        <v>397</v>
      </c>
      <c r="D365" s="17" t="s">
        <v>813</v>
      </c>
      <c r="E365" s="19" t="s">
        <v>6</v>
      </c>
      <c r="F365" s="19" t="s">
        <v>11</v>
      </c>
      <c r="G365" s="23">
        <v>11000</v>
      </c>
      <c r="H365" s="39">
        <v>0</v>
      </c>
      <c r="I365" s="40">
        <f t="shared" si="26"/>
        <v>0</v>
      </c>
      <c r="J365" s="41">
        <f t="shared" si="27"/>
        <v>0</v>
      </c>
      <c r="K365" s="42">
        <f t="shared" si="28"/>
        <v>0</v>
      </c>
      <c r="L365" s="42">
        <f t="shared" si="29"/>
        <v>0</v>
      </c>
    </row>
    <row r="366" spans="1:12" ht="30" x14ac:dyDescent="0.25">
      <c r="A366" s="18">
        <f t="shared" si="25"/>
        <v>364</v>
      </c>
      <c r="B366" s="24" t="s">
        <v>384</v>
      </c>
      <c r="C366" s="2" t="s">
        <v>398</v>
      </c>
      <c r="D366" s="17" t="s">
        <v>813</v>
      </c>
      <c r="E366" s="19" t="s">
        <v>6</v>
      </c>
      <c r="F366" s="19" t="s">
        <v>11</v>
      </c>
      <c r="G366" s="23">
        <v>500</v>
      </c>
      <c r="H366" s="39">
        <v>0</v>
      </c>
      <c r="I366" s="40">
        <f t="shared" si="26"/>
        <v>0</v>
      </c>
      <c r="J366" s="41">
        <f t="shared" si="27"/>
        <v>0</v>
      </c>
      <c r="K366" s="42">
        <f t="shared" si="28"/>
        <v>0</v>
      </c>
      <c r="L366" s="42">
        <f t="shared" si="29"/>
        <v>0</v>
      </c>
    </row>
    <row r="367" spans="1:12" ht="30" x14ac:dyDescent="0.25">
      <c r="A367" s="18">
        <f t="shared" si="25"/>
        <v>365</v>
      </c>
      <c r="B367" s="24" t="s">
        <v>384</v>
      </c>
      <c r="C367" s="2" t="s">
        <v>399</v>
      </c>
      <c r="D367" s="17" t="s">
        <v>813</v>
      </c>
      <c r="E367" s="19" t="s">
        <v>6</v>
      </c>
      <c r="F367" s="19" t="s">
        <v>11</v>
      </c>
      <c r="G367" s="23">
        <v>4400</v>
      </c>
      <c r="H367" s="39">
        <v>0</v>
      </c>
      <c r="I367" s="40">
        <f t="shared" si="26"/>
        <v>0</v>
      </c>
      <c r="J367" s="41">
        <f t="shared" si="27"/>
        <v>0</v>
      </c>
      <c r="K367" s="42">
        <f t="shared" si="28"/>
        <v>0</v>
      </c>
      <c r="L367" s="42">
        <f t="shared" si="29"/>
        <v>0</v>
      </c>
    </row>
    <row r="368" spans="1:12" ht="30" x14ac:dyDescent="0.25">
      <c r="A368" s="18">
        <f t="shared" si="25"/>
        <v>366</v>
      </c>
      <c r="B368" s="24" t="s">
        <v>384</v>
      </c>
      <c r="C368" s="8" t="s">
        <v>400</v>
      </c>
      <c r="D368" s="17" t="s">
        <v>813</v>
      </c>
      <c r="E368" s="19" t="s">
        <v>6</v>
      </c>
      <c r="F368" s="19" t="s">
        <v>11</v>
      </c>
      <c r="G368" s="23">
        <v>500</v>
      </c>
      <c r="H368" s="39">
        <v>0</v>
      </c>
      <c r="I368" s="40">
        <f t="shared" si="26"/>
        <v>0</v>
      </c>
      <c r="J368" s="41">
        <f t="shared" si="27"/>
        <v>0</v>
      </c>
      <c r="K368" s="42">
        <f t="shared" si="28"/>
        <v>0</v>
      </c>
      <c r="L368" s="42">
        <f t="shared" si="29"/>
        <v>0</v>
      </c>
    </row>
    <row r="369" spans="1:12" ht="30" x14ac:dyDescent="0.25">
      <c r="A369" s="18">
        <f t="shared" si="25"/>
        <v>367</v>
      </c>
      <c r="B369" s="24" t="s">
        <v>384</v>
      </c>
      <c r="C369" s="2" t="s">
        <v>401</v>
      </c>
      <c r="D369" s="17" t="s">
        <v>813</v>
      </c>
      <c r="E369" s="19" t="s">
        <v>27</v>
      </c>
      <c r="F369" s="19">
        <v>3</v>
      </c>
      <c r="G369" s="23">
        <v>4300</v>
      </c>
      <c r="H369" s="39">
        <v>0</v>
      </c>
      <c r="I369" s="40">
        <f t="shared" si="26"/>
        <v>0</v>
      </c>
      <c r="J369" s="41">
        <f t="shared" si="27"/>
        <v>0</v>
      </c>
      <c r="K369" s="42">
        <f t="shared" si="28"/>
        <v>0</v>
      </c>
      <c r="L369" s="42">
        <f t="shared" si="29"/>
        <v>0</v>
      </c>
    </row>
    <row r="370" spans="1:12" ht="105" x14ac:dyDescent="0.25">
      <c r="A370" s="18">
        <f t="shared" si="25"/>
        <v>368</v>
      </c>
      <c r="B370" s="24" t="s">
        <v>384</v>
      </c>
      <c r="C370" s="2" t="s">
        <v>402</v>
      </c>
      <c r="D370" s="17" t="s">
        <v>813</v>
      </c>
      <c r="E370" s="19" t="s">
        <v>6</v>
      </c>
      <c r="F370" s="19" t="s">
        <v>11</v>
      </c>
      <c r="G370" s="23">
        <v>5500</v>
      </c>
      <c r="H370" s="39">
        <v>0</v>
      </c>
      <c r="I370" s="40">
        <f t="shared" si="26"/>
        <v>0</v>
      </c>
      <c r="J370" s="41">
        <f t="shared" si="27"/>
        <v>0</v>
      </c>
      <c r="K370" s="42">
        <f t="shared" si="28"/>
        <v>0</v>
      </c>
      <c r="L370" s="42">
        <f t="shared" si="29"/>
        <v>0</v>
      </c>
    </row>
    <row r="371" spans="1:12" ht="105" x14ac:dyDescent="0.25">
      <c r="A371" s="18">
        <f t="shared" si="25"/>
        <v>369</v>
      </c>
      <c r="B371" s="24" t="s">
        <v>384</v>
      </c>
      <c r="C371" s="2" t="s">
        <v>403</v>
      </c>
      <c r="D371" s="17" t="s">
        <v>813</v>
      </c>
      <c r="E371" s="19" t="s">
        <v>6</v>
      </c>
      <c r="F371" s="19" t="s">
        <v>11</v>
      </c>
      <c r="G371" s="23">
        <v>4800</v>
      </c>
      <c r="H371" s="39">
        <v>0</v>
      </c>
      <c r="I371" s="40">
        <f t="shared" si="26"/>
        <v>0</v>
      </c>
      <c r="J371" s="41">
        <f t="shared" si="27"/>
        <v>0</v>
      </c>
      <c r="K371" s="42">
        <f t="shared" si="28"/>
        <v>0</v>
      </c>
      <c r="L371" s="42">
        <f t="shared" si="29"/>
        <v>0</v>
      </c>
    </row>
    <row r="372" spans="1:12" ht="30" x14ac:dyDescent="0.25">
      <c r="A372" s="18">
        <f t="shared" si="25"/>
        <v>370</v>
      </c>
      <c r="B372" s="24" t="s">
        <v>384</v>
      </c>
      <c r="C372" s="2" t="s">
        <v>404</v>
      </c>
      <c r="D372" s="17" t="s">
        <v>813</v>
      </c>
      <c r="E372" s="19" t="s">
        <v>6</v>
      </c>
      <c r="F372" s="20" t="s">
        <v>11</v>
      </c>
      <c r="G372" s="23">
        <v>1700</v>
      </c>
      <c r="H372" s="39">
        <v>0</v>
      </c>
      <c r="I372" s="40">
        <f t="shared" si="26"/>
        <v>0</v>
      </c>
      <c r="J372" s="41">
        <f t="shared" si="27"/>
        <v>0</v>
      </c>
      <c r="K372" s="42">
        <f t="shared" si="28"/>
        <v>0</v>
      </c>
      <c r="L372" s="42">
        <f t="shared" si="29"/>
        <v>0</v>
      </c>
    </row>
    <row r="373" spans="1:12" ht="30" x14ac:dyDescent="0.25">
      <c r="A373" s="18">
        <f t="shared" si="25"/>
        <v>371</v>
      </c>
      <c r="B373" s="24" t="s">
        <v>384</v>
      </c>
      <c r="C373" s="2" t="s">
        <v>405</v>
      </c>
      <c r="D373" s="17" t="s">
        <v>813</v>
      </c>
      <c r="E373" s="19" t="s">
        <v>6</v>
      </c>
      <c r="F373" s="19" t="s">
        <v>11</v>
      </c>
      <c r="G373" s="23">
        <v>50</v>
      </c>
      <c r="H373" s="39">
        <v>0</v>
      </c>
      <c r="I373" s="40">
        <f t="shared" si="26"/>
        <v>0</v>
      </c>
      <c r="J373" s="41">
        <f t="shared" si="27"/>
        <v>0</v>
      </c>
      <c r="K373" s="42">
        <f t="shared" si="28"/>
        <v>0</v>
      </c>
      <c r="L373" s="42">
        <f t="shared" si="29"/>
        <v>0</v>
      </c>
    </row>
    <row r="374" spans="1:12" ht="30" x14ac:dyDescent="0.25">
      <c r="A374" s="18">
        <f t="shared" si="25"/>
        <v>372</v>
      </c>
      <c r="B374" s="24" t="s">
        <v>384</v>
      </c>
      <c r="C374" s="2" t="s">
        <v>406</v>
      </c>
      <c r="D374" s="17" t="s">
        <v>813</v>
      </c>
      <c r="E374" s="19" t="s">
        <v>6</v>
      </c>
      <c r="F374" s="19" t="s">
        <v>11</v>
      </c>
      <c r="G374" s="23">
        <v>200</v>
      </c>
      <c r="H374" s="39">
        <v>0</v>
      </c>
      <c r="I374" s="40">
        <f t="shared" si="26"/>
        <v>0</v>
      </c>
      <c r="J374" s="41">
        <f t="shared" si="27"/>
        <v>0</v>
      </c>
      <c r="K374" s="42">
        <f t="shared" si="28"/>
        <v>0</v>
      </c>
      <c r="L374" s="42">
        <f t="shared" si="29"/>
        <v>0</v>
      </c>
    </row>
    <row r="375" spans="1:12" ht="30" x14ac:dyDescent="0.25">
      <c r="A375" s="18">
        <f t="shared" si="25"/>
        <v>373</v>
      </c>
      <c r="B375" s="24" t="s">
        <v>384</v>
      </c>
      <c r="C375" s="2" t="s">
        <v>407</v>
      </c>
      <c r="D375" s="17" t="s">
        <v>813</v>
      </c>
      <c r="E375" s="19" t="s">
        <v>27</v>
      </c>
      <c r="F375" s="19">
        <v>100</v>
      </c>
      <c r="G375" s="23">
        <v>1800</v>
      </c>
      <c r="H375" s="39">
        <v>0</v>
      </c>
      <c r="I375" s="40">
        <f t="shared" si="26"/>
        <v>0</v>
      </c>
      <c r="J375" s="41">
        <f t="shared" si="27"/>
        <v>0</v>
      </c>
      <c r="K375" s="42">
        <f t="shared" si="28"/>
        <v>0</v>
      </c>
      <c r="L375" s="42">
        <f t="shared" si="29"/>
        <v>0</v>
      </c>
    </row>
    <row r="376" spans="1:12" ht="30" x14ac:dyDescent="0.25">
      <c r="A376" s="18">
        <f t="shared" si="25"/>
        <v>374</v>
      </c>
      <c r="B376" s="24" t="s">
        <v>384</v>
      </c>
      <c r="C376" s="3" t="s">
        <v>408</v>
      </c>
      <c r="D376" s="17" t="s">
        <v>813</v>
      </c>
      <c r="E376" s="19" t="s">
        <v>6</v>
      </c>
      <c r="F376" s="25" t="s">
        <v>11</v>
      </c>
      <c r="G376" s="23">
        <v>540</v>
      </c>
      <c r="H376" s="39">
        <v>0</v>
      </c>
      <c r="I376" s="40">
        <f t="shared" si="26"/>
        <v>0</v>
      </c>
      <c r="J376" s="41">
        <f t="shared" si="27"/>
        <v>0</v>
      </c>
      <c r="K376" s="42">
        <f t="shared" si="28"/>
        <v>0</v>
      </c>
      <c r="L376" s="42">
        <f t="shared" si="29"/>
        <v>0</v>
      </c>
    </row>
    <row r="377" spans="1:12" ht="30" x14ac:dyDescent="0.25">
      <c r="A377" s="18">
        <f t="shared" si="25"/>
        <v>375</v>
      </c>
      <c r="B377" s="24" t="s">
        <v>384</v>
      </c>
      <c r="C377" s="3" t="s">
        <v>409</v>
      </c>
      <c r="D377" s="17" t="s">
        <v>813</v>
      </c>
      <c r="E377" s="19" t="s">
        <v>6</v>
      </c>
      <c r="F377" s="19" t="s">
        <v>11</v>
      </c>
      <c r="G377" s="23">
        <v>880</v>
      </c>
      <c r="H377" s="39">
        <v>0</v>
      </c>
      <c r="I377" s="40">
        <f t="shared" si="26"/>
        <v>0</v>
      </c>
      <c r="J377" s="41">
        <f t="shared" si="27"/>
        <v>0</v>
      </c>
      <c r="K377" s="42">
        <f t="shared" si="28"/>
        <v>0</v>
      </c>
      <c r="L377" s="42">
        <f t="shared" si="29"/>
        <v>0</v>
      </c>
    </row>
    <row r="378" spans="1:12" ht="30" x14ac:dyDescent="0.25">
      <c r="A378" s="18">
        <f t="shared" si="25"/>
        <v>376</v>
      </c>
      <c r="B378" s="24" t="s">
        <v>384</v>
      </c>
      <c r="C378" s="3" t="s">
        <v>410</v>
      </c>
      <c r="D378" s="17" t="s">
        <v>813</v>
      </c>
      <c r="E378" s="19" t="s">
        <v>6</v>
      </c>
      <c r="F378" s="19" t="s">
        <v>11</v>
      </c>
      <c r="G378" s="23">
        <v>250</v>
      </c>
      <c r="H378" s="39">
        <v>0</v>
      </c>
      <c r="I378" s="40">
        <f t="shared" si="26"/>
        <v>0</v>
      </c>
      <c r="J378" s="41">
        <f t="shared" si="27"/>
        <v>0</v>
      </c>
      <c r="K378" s="42">
        <f t="shared" si="28"/>
        <v>0</v>
      </c>
      <c r="L378" s="42">
        <f t="shared" si="29"/>
        <v>0</v>
      </c>
    </row>
    <row r="379" spans="1:12" ht="30" x14ac:dyDescent="0.25">
      <c r="A379" s="18">
        <f t="shared" si="25"/>
        <v>377</v>
      </c>
      <c r="B379" s="24" t="s">
        <v>384</v>
      </c>
      <c r="C379" s="3" t="s">
        <v>411</v>
      </c>
      <c r="D379" s="17" t="s">
        <v>813</v>
      </c>
      <c r="E379" s="19" t="s">
        <v>6</v>
      </c>
      <c r="F379" s="19" t="s">
        <v>11</v>
      </c>
      <c r="G379" s="23">
        <v>600</v>
      </c>
      <c r="H379" s="39">
        <v>0</v>
      </c>
      <c r="I379" s="40">
        <f t="shared" si="26"/>
        <v>0</v>
      </c>
      <c r="J379" s="41">
        <f t="shared" si="27"/>
        <v>0</v>
      </c>
      <c r="K379" s="42">
        <f t="shared" si="28"/>
        <v>0</v>
      </c>
      <c r="L379" s="42">
        <f t="shared" si="29"/>
        <v>0</v>
      </c>
    </row>
    <row r="380" spans="1:12" ht="30" x14ac:dyDescent="0.25">
      <c r="A380" s="18">
        <f t="shared" si="25"/>
        <v>378</v>
      </c>
      <c r="B380" s="24" t="s">
        <v>384</v>
      </c>
      <c r="C380" s="2" t="s">
        <v>412</v>
      </c>
      <c r="D380" s="17" t="s">
        <v>813</v>
      </c>
      <c r="E380" s="19" t="s">
        <v>6</v>
      </c>
      <c r="F380" s="19" t="s">
        <v>11</v>
      </c>
      <c r="G380" s="23">
        <v>4500</v>
      </c>
      <c r="H380" s="39">
        <v>0</v>
      </c>
      <c r="I380" s="40">
        <f t="shared" si="26"/>
        <v>0</v>
      </c>
      <c r="J380" s="41">
        <f t="shared" si="27"/>
        <v>0</v>
      </c>
      <c r="K380" s="42">
        <f t="shared" si="28"/>
        <v>0</v>
      </c>
      <c r="L380" s="42">
        <f t="shared" si="29"/>
        <v>0</v>
      </c>
    </row>
    <row r="381" spans="1:12" ht="30" x14ac:dyDescent="0.25">
      <c r="A381" s="18">
        <f t="shared" si="25"/>
        <v>379</v>
      </c>
      <c r="B381" s="24" t="s">
        <v>384</v>
      </c>
      <c r="C381" s="2" t="s">
        <v>413</v>
      </c>
      <c r="D381" s="17" t="s">
        <v>813</v>
      </c>
      <c r="E381" s="19" t="s">
        <v>6</v>
      </c>
      <c r="F381" s="19" t="s">
        <v>11</v>
      </c>
      <c r="G381" s="23">
        <v>4350</v>
      </c>
      <c r="H381" s="39">
        <v>0</v>
      </c>
      <c r="I381" s="40">
        <f t="shared" si="26"/>
        <v>0</v>
      </c>
      <c r="J381" s="41">
        <f t="shared" si="27"/>
        <v>0</v>
      </c>
      <c r="K381" s="42">
        <f t="shared" si="28"/>
        <v>0</v>
      </c>
      <c r="L381" s="42">
        <f t="shared" si="29"/>
        <v>0</v>
      </c>
    </row>
    <row r="382" spans="1:12" ht="105" x14ac:dyDescent="0.25">
      <c r="A382" s="18">
        <f t="shared" si="25"/>
        <v>380</v>
      </c>
      <c r="B382" s="24" t="s">
        <v>414</v>
      </c>
      <c r="C382" s="2" t="s">
        <v>415</v>
      </c>
      <c r="D382" s="17" t="s">
        <v>813</v>
      </c>
      <c r="E382" s="19" t="s">
        <v>27</v>
      </c>
      <c r="F382" s="19">
        <v>50</v>
      </c>
      <c r="G382" s="23">
        <v>1400</v>
      </c>
      <c r="H382" s="39">
        <v>0</v>
      </c>
      <c r="I382" s="40">
        <f t="shared" si="26"/>
        <v>0</v>
      </c>
      <c r="J382" s="41">
        <f t="shared" si="27"/>
        <v>0</v>
      </c>
      <c r="K382" s="42">
        <f t="shared" si="28"/>
        <v>0</v>
      </c>
      <c r="L382" s="42">
        <f t="shared" si="29"/>
        <v>0</v>
      </c>
    </row>
    <row r="383" spans="1:12" ht="75" x14ac:dyDescent="0.25">
      <c r="A383" s="18">
        <f t="shared" si="25"/>
        <v>381</v>
      </c>
      <c r="B383" s="24" t="s">
        <v>414</v>
      </c>
      <c r="C383" s="2" t="s">
        <v>416</v>
      </c>
      <c r="D383" s="17" t="s">
        <v>813</v>
      </c>
      <c r="E383" s="19" t="s">
        <v>6</v>
      </c>
      <c r="F383" s="19" t="s">
        <v>11</v>
      </c>
      <c r="G383" s="23">
        <v>1150</v>
      </c>
      <c r="H383" s="39">
        <v>0</v>
      </c>
      <c r="I383" s="40">
        <f t="shared" si="26"/>
        <v>0</v>
      </c>
      <c r="J383" s="41">
        <f t="shared" si="27"/>
        <v>0</v>
      </c>
      <c r="K383" s="42">
        <f t="shared" si="28"/>
        <v>0</v>
      </c>
      <c r="L383" s="42">
        <f t="shared" si="29"/>
        <v>0</v>
      </c>
    </row>
    <row r="384" spans="1:12" ht="45" x14ac:dyDescent="0.25">
      <c r="A384" s="18">
        <f t="shared" si="25"/>
        <v>382</v>
      </c>
      <c r="B384" s="24" t="s">
        <v>414</v>
      </c>
      <c r="C384" s="2" t="s">
        <v>417</v>
      </c>
      <c r="D384" s="17" t="s">
        <v>813</v>
      </c>
      <c r="E384" s="19" t="s">
        <v>6</v>
      </c>
      <c r="F384" s="19" t="s">
        <v>11</v>
      </c>
      <c r="G384" s="23">
        <v>2200</v>
      </c>
      <c r="H384" s="39">
        <v>0</v>
      </c>
      <c r="I384" s="40">
        <f t="shared" si="26"/>
        <v>0</v>
      </c>
      <c r="J384" s="41">
        <f t="shared" si="27"/>
        <v>0</v>
      </c>
      <c r="K384" s="42">
        <f t="shared" si="28"/>
        <v>0</v>
      </c>
      <c r="L384" s="42">
        <f t="shared" si="29"/>
        <v>0</v>
      </c>
    </row>
    <row r="385" spans="1:12" ht="105" x14ac:dyDescent="0.25">
      <c r="A385" s="18">
        <f t="shared" si="25"/>
        <v>383</v>
      </c>
      <c r="B385" s="24" t="s">
        <v>414</v>
      </c>
      <c r="C385" s="2" t="s">
        <v>418</v>
      </c>
      <c r="D385" s="17" t="s">
        <v>813</v>
      </c>
      <c r="E385" s="19" t="s">
        <v>6</v>
      </c>
      <c r="F385" s="19" t="s">
        <v>11</v>
      </c>
      <c r="G385" s="23">
        <v>1600</v>
      </c>
      <c r="H385" s="39">
        <v>0</v>
      </c>
      <c r="I385" s="40">
        <f t="shared" si="26"/>
        <v>0</v>
      </c>
      <c r="J385" s="41">
        <f t="shared" si="27"/>
        <v>0</v>
      </c>
      <c r="K385" s="42">
        <f t="shared" si="28"/>
        <v>0</v>
      </c>
      <c r="L385" s="42">
        <f t="shared" si="29"/>
        <v>0</v>
      </c>
    </row>
    <row r="386" spans="1:12" ht="30" x14ac:dyDescent="0.25">
      <c r="A386" s="18">
        <f t="shared" si="25"/>
        <v>384</v>
      </c>
      <c r="B386" s="24" t="s">
        <v>419</v>
      </c>
      <c r="C386" s="2" t="s">
        <v>420</v>
      </c>
      <c r="D386" s="17" t="s">
        <v>813</v>
      </c>
      <c r="E386" s="19" t="s">
        <v>6</v>
      </c>
      <c r="F386" s="19" t="s">
        <v>11</v>
      </c>
      <c r="G386" s="23">
        <v>550</v>
      </c>
      <c r="H386" s="39">
        <v>0</v>
      </c>
      <c r="I386" s="40">
        <f t="shared" si="26"/>
        <v>0</v>
      </c>
      <c r="J386" s="41">
        <f t="shared" si="27"/>
        <v>0</v>
      </c>
      <c r="K386" s="42">
        <f t="shared" si="28"/>
        <v>0</v>
      </c>
      <c r="L386" s="42">
        <f t="shared" si="29"/>
        <v>0</v>
      </c>
    </row>
    <row r="387" spans="1:12" ht="30" x14ac:dyDescent="0.25">
      <c r="A387" s="18">
        <f t="shared" si="25"/>
        <v>385</v>
      </c>
      <c r="B387" s="24" t="s">
        <v>419</v>
      </c>
      <c r="C387" s="2" t="s">
        <v>421</v>
      </c>
      <c r="D387" s="17" t="s">
        <v>813</v>
      </c>
      <c r="E387" s="19" t="s">
        <v>6</v>
      </c>
      <c r="F387" s="19" t="s">
        <v>11</v>
      </c>
      <c r="G387" s="23">
        <v>600</v>
      </c>
      <c r="H387" s="39">
        <v>0</v>
      </c>
      <c r="I387" s="40">
        <f t="shared" si="26"/>
        <v>0</v>
      </c>
      <c r="J387" s="41">
        <f t="shared" si="27"/>
        <v>0</v>
      </c>
      <c r="K387" s="42">
        <f t="shared" si="28"/>
        <v>0</v>
      </c>
      <c r="L387" s="42">
        <f t="shared" si="29"/>
        <v>0</v>
      </c>
    </row>
    <row r="388" spans="1:12" ht="30" x14ac:dyDescent="0.25">
      <c r="A388" s="18">
        <f t="shared" si="25"/>
        <v>386</v>
      </c>
      <c r="B388" s="24" t="s">
        <v>419</v>
      </c>
      <c r="C388" s="2" t="s">
        <v>422</v>
      </c>
      <c r="D388" s="17" t="s">
        <v>813</v>
      </c>
      <c r="E388" s="19" t="s">
        <v>6</v>
      </c>
      <c r="F388" s="19" t="s">
        <v>11</v>
      </c>
      <c r="G388" s="23">
        <v>2300</v>
      </c>
      <c r="H388" s="39">
        <v>0</v>
      </c>
      <c r="I388" s="40">
        <f t="shared" si="26"/>
        <v>0</v>
      </c>
      <c r="J388" s="41">
        <f t="shared" si="27"/>
        <v>0</v>
      </c>
      <c r="K388" s="42">
        <f t="shared" si="28"/>
        <v>0</v>
      </c>
      <c r="L388" s="42">
        <f t="shared" si="29"/>
        <v>0</v>
      </c>
    </row>
    <row r="389" spans="1:12" ht="30" x14ac:dyDescent="0.25">
      <c r="A389" s="18">
        <f t="shared" ref="A389:A452" si="30">+A388+1</f>
        <v>387</v>
      </c>
      <c r="B389" s="24" t="s">
        <v>419</v>
      </c>
      <c r="C389" s="2" t="s">
        <v>423</v>
      </c>
      <c r="D389" s="17" t="s">
        <v>813</v>
      </c>
      <c r="E389" s="19" t="s">
        <v>6</v>
      </c>
      <c r="F389" s="19" t="s">
        <v>11</v>
      </c>
      <c r="G389" s="23">
        <v>700</v>
      </c>
      <c r="H389" s="39">
        <v>0</v>
      </c>
      <c r="I389" s="40">
        <f t="shared" si="26"/>
        <v>0</v>
      </c>
      <c r="J389" s="41">
        <f t="shared" si="27"/>
        <v>0</v>
      </c>
      <c r="K389" s="42">
        <f t="shared" si="28"/>
        <v>0</v>
      </c>
      <c r="L389" s="42">
        <f t="shared" si="29"/>
        <v>0</v>
      </c>
    </row>
    <row r="390" spans="1:12" ht="30" x14ac:dyDescent="0.25">
      <c r="A390" s="18">
        <f t="shared" si="30"/>
        <v>388</v>
      </c>
      <c r="B390" s="24" t="s">
        <v>419</v>
      </c>
      <c r="C390" s="2" t="s">
        <v>424</v>
      </c>
      <c r="D390" s="17" t="s">
        <v>813</v>
      </c>
      <c r="E390" s="19" t="s">
        <v>6</v>
      </c>
      <c r="F390" s="19" t="s">
        <v>11</v>
      </c>
      <c r="G390" s="23">
        <v>3300</v>
      </c>
      <c r="H390" s="39">
        <v>0</v>
      </c>
      <c r="I390" s="40">
        <f t="shared" si="26"/>
        <v>0</v>
      </c>
      <c r="J390" s="41">
        <f t="shared" si="27"/>
        <v>0</v>
      </c>
      <c r="K390" s="42">
        <f t="shared" si="28"/>
        <v>0</v>
      </c>
      <c r="L390" s="42">
        <f t="shared" si="29"/>
        <v>0</v>
      </c>
    </row>
    <row r="391" spans="1:12" ht="30" x14ac:dyDescent="0.25">
      <c r="A391" s="18">
        <f t="shared" si="30"/>
        <v>389</v>
      </c>
      <c r="B391" s="24" t="s">
        <v>419</v>
      </c>
      <c r="C391" s="2" t="s">
        <v>425</v>
      </c>
      <c r="D391" s="17" t="s">
        <v>813</v>
      </c>
      <c r="E391" s="19" t="s">
        <v>6</v>
      </c>
      <c r="F391" s="19" t="s">
        <v>11</v>
      </c>
      <c r="G391" s="23">
        <v>2200</v>
      </c>
      <c r="H391" s="39">
        <v>0</v>
      </c>
      <c r="I391" s="40">
        <f t="shared" si="26"/>
        <v>0</v>
      </c>
      <c r="J391" s="41">
        <f t="shared" si="27"/>
        <v>0</v>
      </c>
      <c r="K391" s="42">
        <f t="shared" si="28"/>
        <v>0</v>
      </c>
      <c r="L391" s="42">
        <f t="shared" si="29"/>
        <v>0</v>
      </c>
    </row>
    <row r="392" spans="1:12" ht="30" x14ac:dyDescent="0.25">
      <c r="A392" s="18">
        <f t="shared" si="30"/>
        <v>390</v>
      </c>
      <c r="B392" s="24" t="s">
        <v>419</v>
      </c>
      <c r="C392" s="2" t="s">
        <v>426</v>
      </c>
      <c r="D392" s="17" t="s">
        <v>813</v>
      </c>
      <c r="E392" s="19" t="s">
        <v>6</v>
      </c>
      <c r="F392" s="19" t="s">
        <v>11</v>
      </c>
      <c r="G392" s="23">
        <v>1000</v>
      </c>
      <c r="H392" s="39">
        <v>0</v>
      </c>
      <c r="I392" s="40">
        <f t="shared" si="26"/>
        <v>0</v>
      </c>
      <c r="J392" s="41">
        <f t="shared" si="27"/>
        <v>0</v>
      </c>
      <c r="K392" s="42">
        <f t="shared" si="28"/>
        <v>0</v>
      </c>
      <c r="L392" s="42">
        <f t="shared" si="29"/>
        <v>0</v>
      </c>
    </row>
    <row r="393" spans="1:12" ht="30" x14ac:dyDescent="0.25">
      <c r="A393" s="18">
        <f t="shared" si="30"/>
        <v>391</v>
      </c>
      <c r="B393" s="24" t="s">
        <v>419</v>
      </c>
      <c r="C393" s="2" t="s">
        <v>427</v>
      </c>
      <c r="D393" s="17" t="s">
        <v>813</v>
      </c>
      <c r="E393" s="19" t="s">
        <v>6</v>
      </c>
      <c r="F393" s="19" t="s">
        <v>11</v>
      </c>
      <c r="G393" s="23">
        <v>500</v>
      </c>
      <c r="H393" s="39">
        <v>0</v>
      </c>
      <c r="I393" s="40">
        <f t="shared" ref="I393:I456" si="31">+J393-H393</f>
        <v>0</v>
      </c>
      <c r="J393" s="41">
        <f t="shared" ref="J393:J456" si="32">+H393*1.21</f>
        <v>0</v>
      </c>
      <c r="K393" s="42">
        <f t="shared" ref="K393:K456" si="33">+H393*G393</f>
        <v>0</v>
      </c>
      <c r="L393" s="42">
        <f t="shared" ref="L393:L456" si="34">+J393*G393</f>
        <v>0</v>
      </c>
    </row>
    <row r="394" spans="1:12" ht="30" x14ac:dyDescent="0.25">
      <c r="A394" s="18">
        <f t="shared" si="30"/>
        <v>392</v>
      </c>
      <c r="B394" s="24" t="s">
        <v>419</v>
      </c>
      <c r="C394" s="2" t="s">
        <v>428</v>
      </c>
      <c r="D394" s="17" t="s">
        <v>813</v>
      </c>
      <c r="E394" s="19" t="s">
        <v>6</v>
      </c>
      <c r="F394" s="19" t="s">
        <v>11</v>
      </c>
      <c r="G394" s="23">
        <v>200</v>
      </c>
      <c r="H394" s="39">
        <v>0</v>
      </c>
      <c r="I394" s="40">
        <f t="shared" si="31"/>
        <v>0</v>
      </c>
      <c r="J394" s="41">
        <f t="shared" si="32"/>
        <v>0</v>
      </c>
      <c r="K394" s="42">
        <f t="shared" si="33"/>
        <v>0</v>
      </c>
      <c r="L394" s="42">
        <f t="shared" si="34"/>
        <v>0</v>
      </c>
    </row>
    <row r="395" spans="1:12" ht="30" x14ac:dyDescent="0.25">
      <c r="A395" s="18">
        <f t="shared" si="30"/>
        <v>393</v>
      </c>
      <c r="B395" s="24" t="s">
        <v>419</v>
      </c>
      <c r="C395" s="2" t="s">
        <v>429</v>
      </c>
      <c r="D395" s="17" t="s">
        <v>813</v>
      </c>
      <c r="E395" s="19" t="s">
        <v>6</v>
      </c>
      <c r="F395" s="19" t="s">
        <v>11</v>
      </c>
      <c r="G395" s="23">
        <v>800</v>
      </c>
      <c r="H395" s="39">
        <v>0</v>
      </c>
      <c r="I395" s="40">
        <f t="shared" si="31"/>
        <v>0</v>
      </c>
      <c r="J395" s="41">
        <f t="shared" si="32"/>
        <v>0</v>
      </c>
      <c r="K395" s="42">
        <f t="shared" si="33"/>
        <v>0</v>
      </c>
      <c r="L395" s="42">
        <f t="shared" si="34"/>
        <v>0</v>
      </c>
    </row>
    <row r="396" spans="1:12" ht="30" x14ac:dyDescent="0.25">
      <c r="A396" s="18">
        <f t="shared" si="30"/>
        <v>394</v>
      </c>
      <c r="B396" s="24" t="s">
        <v>419</v>
      </c>
      <c r="C396" s="2" t="s">
        <v>430</v>
      </c>
      <c r="D396" s="17" t="s">
        <v>813</v>
      </c>
      <c r="E396" s="19" t="s">
        <v>6</v>
      </c>
      <c r="F396" s="19" t="s">
        <v>11</v>
      </c>
      <c r="G396" s="23">
        <v>175</v>
      </c>
      <c r="H396" s="39">
        <v>0</v>
      </c>
      <c r="I396" s="40">
        <f t="shared" si="31"/>
        <v>0</v>
      </c>
      <c r="J396" s="41">
        <f t="shared" si="32"/>
        <v>0</v>
      </c>
      <c r="K396" s="42">
        <f t="shared" si="33"/>
        <v>0</v>
      </c>
      <c r="L396" s="42">
        <f t="shared" si="34"/>
        <v>0</v>
      </c>
    </row>
    <row r="397" spans="1:12" ht="45" x14ac:dyDescent="0.25">
      <c r="A397" s="18">
        <f t="shared" si="30"/>
        <v>395</v>
      </c>
      <c r="B397" s="24" t="s">
        <v>431</v>
      </c>
      <c r="C397" s="2" t="s">
        <v>432</v>
      </c>
      <c r="D397" s="17" t="s">
        <v>813</v>
      </c>
      <c r="E397" s="19" t="s">
        <v>6</v>
      </c>
      <c r="F397" s="19" t="s">
        <v>11</v>
      </c>
      <c r="G397" s="23">
        <v>1500</v>
      </c>
      <c r="H397" s="39">
        <v>0</v>
      </c>
      <c r="I397" s="40">
        <f t="shared" si="31"/>
        <v>0</v>
      </c>
      <c r="J397" s="41">
        <f t="shared" si="32"/>
        <v>0</v>
      </c>
      <c r="K397" s="42">
        <f t="shared" si="33"/>
        <v>0</v>
      </c>
      <c r="L397" s="42">
        <f t="shared" si="34"/>
        <v>0</v>
      </c>
    </row>
    <row r="398" spans="1:12" ht="45" x14ac:dyDescent="0.25">
      <c r="A398" s="18">
        <f t="shared" si="30"/>
        <v>396</v>
      </c>
      <c r="B398" s="24" t="s">
        <v>431</v>
      </c>
      <c r="C398" s="2" t="s">
        <v>433</v>
      </c>
      <c r="D398" s="17" t="s">
        <v>813</v>
      </c>
      <c r="E398" s="19" t="s">
        <v>6</v>
      </c>
      <c r="F398" s="19" t="s">
        <v>11</v>
      </c>
      <c r="G398" s="23">
        <v>600</v>
      </c>
      <c r="H398" s="39">
        <v>0</v>
      </c>
      <c r="I398" s="40">
        <f t="shared" si="31"/>
        <v>0</v>
      </c>
      <c r="J398" s="41">
        <f t="shared" si="32"/>
        <v>0</v>
      </c>
      <c r="K398" s="42">
        <f t="shared" si="33"/>
        <v>0</v>
      </c>
      <c r="L398" s="42">
        <f t="shared" si="34"/>
        <v>0</v>
      </c>
    </row>
    <row r="399" spans="1:12" ht="45" x14ac:dyDescent="0.25">
      <c r="A399" s="18">
        <f t="shared" si="30"/>
        <v>397</v>
      </c>
      <c r="B399" s="24" t="s">
        <v>431</v>
      </c>
      <c r="C399" s="2" t="s">
        <v>434</v>
      </c>
      <c r="D399" s="17" t="s">
        <v>813</v>
      </c>
      <c r="E399" s="19" t="s">
        <v>6</v>
      </c>
      <c r="F399" s="19" t="s">
        <v>11</v>
      </c>
      <c r="G399" s="23">
        <v>50</v>
      </c>
      <c r="H399" s="39">
        <v>0</v>
      </c>
      <c r="I399" s="40">
        <f t="shared" si="31"/>
        <v>0</v>
      </c>
      <c r="J399" s="41">
        <f t="shared" si="32"/>
        <v>0</v>
      </c>
      <c r="K399" s="42">
        <f t="shared" si="33"/>
        <v>0</v>
      </c>
      <c r="L399" s="42">
        <f t="shared" si="34"/>
        <v>0</v>
      </c>
    </row>
    <row r="400" spans="1:12" ht="45" x14ac:dyDescent="0.25">
      <c r="A400" s="18">
        <f t="shared" si="30"/>
        <v>398</v>
      </c>
      <c r="B400" s="24" t="s">
        <v>431</v>
      </c>
      <c r="C400" s="2" t="s">
        <v>435</v>
      </c>
      <c r="D400" s="17" t="s">
        <v>813</v>
      </c>
      <c r="E400" s="19" t="s">
        <v>6</v>
      </c>
      <c r="F400" s="19" t="s">
        <v>11</v>
      </c>
      <c r="G400" s="23">
        <v>100</v>
      </c>
      <c r="H400" s="39">
        <v>0</v>
      </c>
      <c r="I400" s="40">
        <f t="shared" si="31"/>
        <v>0</v>
      </c>
      <c r="J400" s="41">
        <f t="shared" si="32"/>
        <v>0</v>
      </c>
      <c r="K400" s="42">
        <f t="shared" si="33"/>
        <v>0</v>
      </c>
      <c r="L400" s="42">
        <f t="shared" si="34"/>
        <v>0</v>
      </c>
    </row>
    <row r="401" spans="1:12" ht="45" x14ac:dyDescent="0.25">
      <c r="A401" s="18">
        <f t="shared" si="30"/>
        <v>399</v>
      </c>
      <c r="B401" s="24" t="s">
        <v>431</v>
      </c>
      <c r="C401" s="2" t="s">
        <v>436</v>
      </c>
      <c r="D401" s="17" t="s">
        <v>813</v>
      </c>
      <c r="E401" s="19" t="s">
        <v>6</v>
      </c>
      <c r="F401" s="19" t="s">
        <v>11</v>
      </c>
      <c r="G401" s="23">
        <v>2900</v>
      </c>
      <c r="H401" s="39">
        <v>0</v>
      </c>
      <c r="I401" s="40">
        <f t="shared" si="31"/>
        <v>0</v>
      </c>
      <c r="J401" s="41">
        <f t="shared" si="32"/>
        <v>0</v>
      </c>
      <c r="K401" s="42">
        <f t="shared" si="33"/>
        <v>0</v>
      </c>
      <c r="L401" s="42">
        <f t="shared" si="34"/>
        <v>0</v>
      </c>
    </row>
    <row r="402" spans="1:12" ht="45" x14ac:dyDescent="0.25">
      <c r="A402" s="18">
        <f t="shared" si="30"/>
        <v>400</v>
      </c>
      <c r="B402" s="24" t="s">
        <v>431</v>
      </c>
      <c r="C402" s="2" t="s">
        <v>437</v>
      </c>
      <c r="D402" s="17" t="s">
        <v>813</v>
      </c>
      <c r="E402" s="19" t="s">
        <v>6</v>
      </c>
      <c r="F402" s="19" t="s">
        <v>11</v>
      </c>
      <c r="G402" s="23">
        <v>50</v>
      </c>
      <c r="H402" s="39">
        <v>0</v>
      </c>
      <c r="I402" s="40">
        <f t="shared" si="31"/>
        <v>0</v>
      </c>
      <c r="J402" s="41">
        <f t="shared" si="32"/>
        <v>0</v>
      </c>
      <c r="K402" s="42">
        <f t="shared" si="33"/>
        <v>0</v>
      </c>
      <c r="L402" s="42">
        <f t="shared" si="34"/>
        <v>0</v>
      </c>
    </row>
    <row r="403" spans="1:12" ht="45" x14ac:dyDescent="0.25">
      <c r="A403" s="18">
        <f t="shared" si="30"/>
        <v>401</v>
      </c>
      <c r="B403" s="24" t="s">
        <v>431</v>
      </c>
      <c r="C403" s="2" t="s">
        <v>438</v>
      </c>
      <c r="D403" s="17" t="s">
        <v>813</v>
      </c>
      <c r="E403" s="19" t="s">
        <v>6</v>
      </c>
      <c r="F403" s="19" t="s">
        <v>11</v>
      </c>
      <c r="G403" s="23">
        <v>160</v>
      </c>
      <c r="H403" s="39">
        <v>0</v>
      </c>
      <c r="I403" s="40">
        <f t="shared" si="31"/>
        <v>0</v>
      </c>
      <c r="J403" s="41">
        <f t="shared" si="32"/>
        <v>0</v>
      </c>
      <c r="K403" s="42">
        <f t="shared" si="33"/>
        <v>0</v>
      </c>
      <c r="L403" s="42">
        <f t="shared" si="34"/>
        <v>0</v>
      </c>
    </row>
    <row r="404" spans="1:12" ht="45" x14ac:dyDescent="0.25">
      <c r="A404" s="18">
        <f t="shared" si="30"/>
        <v>402</v>
      </c>
      <c r="B404" s="24" t="s">
        <v>431</v>
      </c>
      <c r="C404" s="2" t="s">
        <v>439</v>
      </c>
      <c r="D404" s="17" t="s">
        <v>813</v>
      </c>
      <c r="E404" s="19" t="s">
        <v>6</v>
      </c>
      <c r="F404" s="19" t="s">
        <v>11</v>
      </c>
      <c r="G404" s="23">
        <v>700</v>
      </c>
      <c r="H404" s="39">
        <v>0</v>
      </c>
      <c r="I404" s="40">
        <f t="shared" si="31"/>
        <v>0</v>
      </c>
      <c r="J404" s="41">
        <f t="shared" si="32"/>
        <v>0</v>
      </c>
      <c r="K404" s="42">
        <f t="shared" si="33"/>
        <v>0</v>
      </c>
      <c r="L404" s="42">
        <f t="shared" si="34"/>
        <v>0</v>
      </c>
    </row>
    <row r="405" spans="1:12" ht="105" x14ac:dyDescent="0.25">
      <c r="A405" s="18">
        <f t="shared" si="30"/>
        <v>403</v>
      </c>
      <c r="B405" s="24" t="s">
        <v>440</v>
      </c>
      <c r="C405" s="2" t="s">
        <v>441</v>
      </c>
      <c r="D405" s="19" t="s">
        <v>816</v>
      </c>
      <c r="E405" s="19" t="s">
        <v>6</v>
      </c>
      <c r="F405" s="19" t="s">
        <v>7</v>
      </c>
      <c r="G405" s="23">
        <v>250</v>
      </c>
      <c r="H405" s="39">
        <v>0</v>
      </c>
      <c r="I405" s="40">
        <f t="shared" si="31"/>
        <v>0</v>
      </c>
      <c r="J405" s="41">
        <f t="shared" si="32"/>
        <v>0</v>
      </c>
      <c r="K405" s="42">
        <f t="shared" si="33"/>
        <v>0</v>
      </c>
      <c r="L405" s="42">
        <f t="shared" si="34"/>
        <v>0</v>
      </c>
    </row>
    <row r="406" spans="1:12" ht="45" x14ac:dyDescent="0.25">
      <c r="A406" s="18">
        <f t="shared" si="30"/>
        <v>404</v>
      </c>
      <c r="B406" s="24" t="s">
        <v>440</v>
      </c>
      <c r="C406" s="2" t="s">
        <v>442</v>
      </c>
      <c r="D406" s="19" t="s">
        <v>816</v>
      </c>
      <c r="E406" s="19" t="s">
        <v>6</v>
      </c>
      <c r="F406" s="19" t="s">
        <v>7</v>
      </c>
      <c r="G406" s="23">
        <v>110</v>
      </c>
      <c r="H406" s="39">
        <v>0</v>
      </c>
      <c r="I406" s="40">
        <f t="shared" si="31"/>
        <v>0</v>
      </c>
      <c r="J406" s="41">
        <f t="shared" si="32"/>
        <v>0</v>
      </c>
      <c r="K406" s="42">
        <f t="shared" si="33"/>
        <v>0</v>
      </c>
      <c r="L406" s="42">
        <f t="shared" si="34"/>
        <v>0</v>
      </c>
    </row>
    <row r="407" spans="1:12" ht="45" x14ac:dyDescent="0.25">
      <c r="A407" s="18">
        <f t="shared" si="30"/>
        <v>405</v>
      </c>
      <c r="B407" s="24" t="s">
        <v>440</v>
      </c>
      <c r="C407" s="2" t="s">
        <v>443</v>
      </c>
      <c r="D407" s="19" t="s">
        <v>816</v>
      </c>
      <c r="E407" s="19" t="s">
        <v>6</v>
      </c>
      <c r="F407" s="19" t="s">
        <v>7</v>
      </c>
      <c r="G407" s="23">
        <v>120</v>
      </c>
      <c r="H407" s="39">
        <v>0</v>
      </c>
      <c r="I407" s="40">
        <f t="shared" si="31"/>
        <v>0</v>
      </c>
      <c r="J407" s="41">
        <f t="shared" si="32"/>
        <v>0</v>
      </c>
      <c r="K407" s="42">
        <f t="shared" si="33"/>
        <v>0</v>
      </c>
      <c r="L407" s="42">
        <f t="shared" si="34"/>
        <v>0</v>
      </c>
    </row>
    <row r="408" spans="1:12" ht="120" x14ac:dyDescent="0.25">
      <c r="A408" s="18">
        <f t="shared" si="30"/>
        <v>406</v>
      </c>
      <c r="B408" s="24" t="s">
        <v>444</v>
      </c>
      <c r="C408" s="2" t="s">
        <v>445</v>
      </c>
      <c r="D408" s="17" t="s">
        <v>813</v>
      </c>
      <c r="E408" s="19" t="s">
        <v>6</v>
      </c>
      <c r="F408" s="20" t="s">
        <v>11</v>
      </c>
      <c r="G408" s="23">
        <v>800</v>
      </c>
      <c r="H408" s="39">
        <v>0</v>
      </c>
      <c r="I408" s="40">
        <f t="shared" si="31"/>
        <v>0</v>
      </c>
      <c r="J408" s="41">
        <f t="shared" si="32"/>
        <v>0</v>
      </c>
      <c r="K408" s="42">
        <f t="shared" si="33"/>
        <v>0</v>
      </c>
      <c r="L408" s="42">
        <f t="shared" si="34"/>
        <v>0</v>
      </c>
    </row>
    <row r="409" spans="1:12" ht="30" x14ac:dyDescent="0.25">
      <c r="A409" s="18">
        <f t="shared" si="30"/>
        <v>407</v>
      </c>
      <c r="B409" s="24" t="s">
        <v>444</v>
      </c>
      <c r="C409" s="3" t="s">
        <v>446</v>
      </c>
      <c r="D409" s="17" t="s">
        <v>813</v>
      </c>
      <c r="E409" s="19" t="s">
        <v>6</v>
      </c>
      <c r="F409" s="19" t="s">
        <v>11</v>
      </c>
      <c r="G409" s="23">
        <v>200</v>
      </c>
      <c r="H409" s="39">
        <v>0</v>
      </c>
      <c r="I409" s="40">
        <f t="shared" si="31"/>
        <v>0</v>
      </c>
      <c r="J409" s="41">
        <f t="shared" si="32"/>
        <v>0</v>
      </c>
      <c r="K409" s="42">
        <f t="shared" si="33"/>
        <v>0</v>
      </c>
      <c r="L409" s="42">
        <f t="shared" si="34"/>
        <v>0</v>
      </c>
    </row>
    <row r="410" spans="1:12" ht="135" x14ac:dyDescent="0.25">
      <c r="A410" s="18">
        <f t="shared" si="30"/>
        <v>408</v>
      </c>
      <c r="B410" s="24" t="s">
        <v>447</v>
      </c>
      <c r="C410" s="5" t="s">
        <v>448</v>
      </c>
      <c r="D410" s="17" t="s">
        <v>813</v>
      </c>
      <c r="E410" s="19" t="s">
        <v>6</v>
      </c>
      <c r="F410" s="25" t="s">
        <v>11</v>
      </c>
      <c r="G410" s="23">
        <v>2300</v>
      </c>
      <c r="H410" s="39">
        <v>0</v>
      </c>
      <c r="I410" s="40">
        <f t="shared" si="31"/>
        <v>0</v>
      </c>
      <c r="J410" s="41">
        <f t="shared" si="32"/>
        <v>0</v>
      </c>
      <c r="K410" s="42">
        <f t="shared" si="33"/>
        <v>0</v>
      </c>
      <c r="L410" s="42">
        <f t="shared" si="34"/>
        <v>0</v>
      </c>
    </row>
    <row r="411" spans="1:12" ht="30" x14ac:dyDescent="0.25">
      <c r="A411" s="18">
        <f t="shared" si="30"/>
        <v>409</v>
      </c>
      <c r="B411" s="24" t="s">
        <v>449</v>
      </c>
      <c r="C411" s="3" t="s">
        <v>450</v>
      </c>
      <c r="D411" s="17" t="s">
        <v>813</v>
      </c>
      <c r="E411" s="19" t="s">
        <v>6</v>
      </c>
      <c r="F411" s="19" t="s">
        <v>11</v>
      </c>
      <c r="G411" s="23">
        <v>7800</v>
      </c>
      <c r="H411" s="39">
        <v>0</v>
      </c>
      <c r="I411" s="40">
        <f t="shared" si="31"/>
        <v>0</v>
      </c>
      <c r="J411" s="41">
        <f t="shared" si="32"/>
        <v>0</v>
      </c>
      <c r="K411" s="42">
        <f t="shared" si="33"/>
        <v>0</v>
      </c>
      <c r="L411" s="42">
        <f t="shared" si="34"/>
        <v>0</v>
      </c>
    </row>
    <row r="412" spans="1:12" ht="45" x14ac:dyDescent="0.25">
      <c r="A412" s="18">
        <f t="shared" si="30"/>
        <v>410</v>
      </c>
      <c r="B412" s="24" t="s">
        <v>449</v>
      </c>
      <c r="C412" s="2" t="s">
        <v>451</v>
      </c>
      <c r="D412" s="17" t="s">
        <v>813</v>
      </c>
      <c r="E412" s="19" t="s">
        <v>6</v>
      </c>
      <c r="F412" s="19" t="s">
        <v>11</v>
      </c>
      <c r="G412" s="23">
        <v>5100</v>
      </c>
      <c r="H412" s="39">
        <v>0</v>
      </c>
      <c r="I412" s="40">
        <f t="shared" si="31"/>
        <v>0</v>
      </c>
      <c r="J412" s="41">
        <f t="shared" si="32"/>
        <v>0</v>
      </c>
      <c r="K412" s="42">
        <f t="shared" si="33"/>
        <v>0</v>
      </c>
      <c r="L412" s="42">
        <f t="shared" si="34"/>
        <v>0</v>
      </c>
    </row>
    <row r="413" spans="1:12" ht="45" x14ac:dyDescent="0.25">
      <c r="A413" s="18">
        <f t="shared" si="30"/>
        <v>411</v>
      </c>
      <c r="B413" s="24" t="s">
        <v>449</v>
      </c>
      <c r="C413" s="2" t="s">
        <v>452</v>
      </c>
      <c r="D413" s="17" t="s">
        <v>813</v>
      </c>
      <c r="E413" s="19" t="s">
        <v>6</v>
      </c>
      <c r="F413" s="19" t="s">
        <v>11</v>
      </c>
      <c r="G413" s="23">
        <v>16000</v>
      </c>
      <c r="H413" s="39">
        <v>0</v>
      </c>
      <c r="I413" s="40">
        <f t="shared" si="31"/>
        <v>0</v>
      </c>
      <c r="J413" s="41">
        <f t="shared" si="32"/>
        <v>0</v>
      </c>
      <c r="K413" s="42">
        <f t="shared" si="33"/>
        <v>0</v>
      </c>
      <c r="L413" s="42">
        <f t="shared" si="34"/>
        <v>0</v>
      </c>
    </row>
    <row r="414" spans="1:12" ht="60" x14ac:dyDescent="0.25">
      <c r="A414" s="18">
        <f t="shared" si="30"/>
        <v>412</v>
      </c>
      <c r="B414" s="24" t="s">
        <v>449</v>
      </c>
      <c r="C414" s="2" t="s">
        <v>453</v>
      </c>
      <c r="D414" s="17" t="s">
        <v>813</v>
      </c>
      <c r="E414" s="19" t="s">
        <v>6</v>
      </c>
      <c r="F414" s="19" t="s">
        <v>11</v>
      </c>
      <c r="G414" s="23">
        <v>9200</v>
      </c>
      <c r="H414" s="39">
        <v>0</v>
      </c>
      <c r="I414" s="40">
        <f t="shared" si="31"/>
        <v>0</v>
      </c>
      <c r="J414" s="41">
        <f t="shared" si="32"/>
        <v>0</v>
      </c>
      <c r="K414" s="42">
        <f t="shared" si="33"/>
        <v>0</v>
      </c>
      <c r="L414" s="42">
        <f t="shared" si="34"/>
        <v>0</v>
      </c>
    </row>
    <row r="415" spans="1:12" ht="30" x14ac:dyDescent="0.25">
      <c r="A415" s="18">
        <f t="shared" si="30"/>
        <v>413</v>
      </c>
      <c r="B415" s="24" t="s">
        <v>449</v>
      </c>
      <c r="C415" s="3" t="s">
        <v>454</v>
      </c>
      <c r="D415" s="17" t="s">
        <v>813</v>
      </c>
      <c r="E415" s="19" t="s">
        <v>6</v>
      </c>
      <c r="F415" s="19" t="s">
        <v>11</v>
      </c>
      <c r="G415" s="23">
        <v>100</v>
      </c>
      <c r="H415" s="39">
        <v>0</v>
      </c>
      <c r="I415" s="40">
        <f t="shared" si="31"/>
        <v>0</v>
      </c>
      <c r="J415" s="41">
        <f t="shared" si="32"/>
        <v>0</v>
      </c>
      <c r="K415" s="42">
        <f t="shared" si="33"/>
        <v>0</v>
      </c>
      <c r="L415" s="42">
        <f t="shared" si="34"/>
        <v>0</v>
      </c>
    </row>
    <row r="416" spans="1:12" ht="45" x14ac:dyDescent="0.25">
      <c r="A416" s="18">
        <f t="shared" si="30"/>
        <v>414</v>
      </c>
      <c r="B416" s="24" t="s">
        <v>455</v>
      </c>
      <c r="C416" s="2" t="s">
        <v>456</v>
      </c>
      <c r="D416" s="17" t="s">
        <v>813</v>
      </c>
      <c r="E416" s="19" t="s">
        <v>6</v>
      </c>
      <c r="F416" s="19" t="s">
        <v>11</v>
      </c>
      <c r="G416" s="23">
        <v>500</v>
      </c>
      <c r="H416" s="39">
        <v>0</v>
      </c>
      <c r="I416" s="40">
        <f t="shared" si="31"/>
        <v>0</v>
      </c>
      <c r="J416" s="41">
        <f t="shared" si="32"/>
        <v>0</v>
      </c>
      <c r="K416" s="42">
        <f t="shared" si="33"/>
        <v>0</v>
      </c>
      <c r="L416" s="42">
        <f t="shared" si="34"/>
        <v>0</v>
      </c>
    </row>
    <row r="417" spans="1:12" ht="30" x14ac:dyDescent="0.25">
      <c r="A417" s="18">
        <f t="shared" si="30"/>
        <v>415</v>
      </c>
      <c r="B417" s="24" t="s">
        <v>455</v>
      </c>
      <c r="C417" s="2" t="s">
        <v>457</v>
      </c>
      <c r="D417" s="17" t="s">
        <v>813</v>
      </c>
      <c r="E417" s="19" t="s">
        <v>6</v>
      </c>
      <c r="F417" s="19" t="s">
        <v>11</v>
      </c>
      <c r="G417" s="23">
        <v>3300</v>
      </c>
      <c r="H417" s="39">
        <v>0</v>
      </c>
      <c r="I417" s="40">
        <f t="shared" si="31"/>
        <v>0</v>
      </c>
      <c r="J417" s="41">
        <f t="shared" si="32"/>
        <v>0</v>
      </c>
      <c r="K417" s="42">
        <f t="shared" si="33"/>
        <v>0</v>
      </c>
      <c r="L417" s="42">
        <f t="shared" si="34"/>
        <v>0</v>
      </c>
    </row>
    <row r="418" spans="1:12" ht="30" x14ac:dyDescent="0.25">
      <c r="A418" s="18">
        <f t="shared" si="30"/>
        <v>416</v>
      </c>
      <c r="B418" s="24" t="s">
        <v>455</v>
      </c>
      <c r="C418" s="2" t="s">
        <v>458</v>
      </c>
      <c r="D418" s="17" t="s">
        <v>813</v>
      </c>
      <c r="E418" s="19" t="s">
        <v>6</v>
      </c>
      <c r="F418" s="19" t="s">
        <v>11</v>
      </c>
      <c r="G418" s="23">
        <v>3700</v>
      </c>
      <c r="H418" s="39">
        <v>0</v>
      </c>
      <c r="I418" s="40">
        <f t="shared" si="31"/>
        <v>0</v>
      </c>
      <c r="J418" s="41">
        <f t="shared" si="32"/>
        <v>0</v>
      </c>
      <c r="K418" s="42">
        <f t="shared" si="33"/>
        <v>0</v>
      </c>
      <c r="L418" s="42">
        <f t="shared" si="34"/>
        <v>0</v>
      </c>
    </row>
    <row r="419" spans="1:12" ht="45" x14ac:dyDescent="0.25">
      <c r="A419" s="18">
        <f t="shared" si="30"/>
        <v>417</v>
      </c>
      <c r="B419" s="24" t="s">
        <v>455</v>
      </c>
      <c r="C419" s="2" t="s">
        <v>459</v>
      </c>
      <c r="D419" s="17" t="s">
        <v>813</v>
      </c>
      <c r="E419" s="19" t="s">
        <v>6</v>
      </c>
      <c r="F419" s="19" t="s">
        <v>11</v>
      </c>
      <c r="G419" s="23">
        <v>600</v>
      </c>
      <c r="H419" s="39">
        <v>0</v>
      </c>
      <c r="I419" s="40">
        <f t="shared" si="31"/>
        <v>0</v>
      </c>
      <c r="J419" s="41">
        <f t="shared" si="32"/>
        <v>0</v>
      </c>
      <c r="K419" s="42">
        <f t="shared" si="33"/>
        <v>0</v>
      </c>
      <c r="L419" s="42">
        <f t="shared" si="34"/>
        <v>0</v>
      </c>
    </row>
    <row r="420" spans="1:12" ht="45" x14ac:dyDescent="0.25">
      <c r="A420" s="18">
        <f t="shared" si="30"/>
        <v>418</v>
      </c>
      <c r="B420" s="24" t="s">
        <v>455</v>
      </c>
      <c r="C420" s="2" t="s">
        <v>460</v>
      </c>
      <c r="D420" s="17" t="s">
        <v>813</v>
      </c>
      <c r="E420" s="19" t="s">
        <v>6</v>
      </c>
      <c r="F420" s="19" t="s">
        <v>11</v>
      </c>
      <c r="G420" s="23">
        <v>300</v>
      </c>
      <c r="H420" s="39">
        <v>0</v>
      </c>
      <c r="I420" s="40">
        <f t="shared" si="31"/>
        <v>0</v>
      </c>
      <c r="J420" s="41">
        <f t="shared" si="32"/>
        <v>0</v>
      </c>
      <c r="K420" s="42">
        <f t="shared" si="33"/>
        <v>0</v>
      </c>
      <c r="L420" s="42">
        <f t="shared" si="34"/>
        <v>0</v>
      </c>
    </row>
    <row r="421" spans="1:12" ht="30" x14ac:dyDescent="0.25">
      <c r="A421" s="18">
        <f t="shared" si="30"/>
        <v>419</v>
      </c>
      <c r="B421" s="24" t="s">
        <v>455</v>
      </c>
      <c r="C421" s="2" t="s">
        <v>461</v>
      </c>
      <c r="D421" s="17" t="s">
        <v>813</v>
      </c>
      <c r="E421" s="19" t="s">
        <v>6</v>
      </c>
      <c r="F421" s="19" t="s">
        <v>11</v>
      </c>
      <c r="G421" s="23">
        <v>700</v>
      </c>
      <c r="H421" s="39">
        <v>0</v>
      </c>
      <c r="I421" s="40">
        <f t="shared" si="31"/>
        <v>0</v>
      </c>
      <c r="J421" s="41">
        <f t="shared" si="32"/>
        <v>0</v>
      </c>
      <c r="K421" s="42">
        <f t="shared" si="33"/>
        <v>0</v>
      </c>
      <c r="L421" s="42">
        <f t="shared" si="34"/>
        <v>0</v>
      </c>
    </row>
    <row r="422" spans="1:12" ht="30" x14ac:dyDescent="0.25">
      <c r="A422" s="18">
        <f t="shared" si="30"/>
        <v>420</v>
      </c>
      <c r="B422" s="24" t="s">
        <v>455</v>
      </c>
      <c r="C422" s="2" t="s">
        <v>462</v>
      </c>
      <c r="D422" s="17" t="s">
        <v>813</v>
      </c>
      <c r="E422" s="19" t="s">
        <v>6</v>
      </c>
      <c r="F422" s="19" t="s">
        <v>11</v>
      </c>
      <c r="G422" s="23">
        <v>200</v>
      </c>
      <c r="H422" s="39">
        <v>0</v>
      </c>
      <c r="I422" s="40">
        <f t="shared" si="31"/>
        <v>0</v>
      </c>
      <c r="J422" s="41">
        <f t="shared" si="32"/>
        <v>0</v>
      </c>
      <c r="K422" s="42">
        <f t="shared" si="33"/>
        <v>0</v>
      </c>
      <c r="L422" s="42">
        <f t="shared" si="34"/>
        <v>0</v>
      </c>
    </row>
    <row r="423" spans="1:12" ht="30" x14ac:dyDescent="0.25">
      <c r="A423" s="18">
        <f t="shared" si="30"/>
        <v>421</v>
      </c>
      <c r="B423" s="24" t="s">
        <v>455</v>
      </c>
      <c r="C423" s="2" t="s">
        <v>463</v>
      </c>
      <c r="D423" s="17" t="s">
        <v>813</v>
      </c>
      <c r="E423" s="19" t="s">
        <v>6</v>
      </c>
      <c r="F423" s="19" t="s">
        <v>11</v>
      </c>
      <c r="G423" s="23">
        <v>120</v>
      </c>
      <c r="H423" s="39">
        <v>0</v>
      </c>
      <c r="I423" s="40">
        <f t="shared" si="31"/>
        <v>0</v>
      </c>
      <c r="J423" s="41">
        <f t="shared" si="32"/>
        <v>0</v>
      </c>
      <c r="K423" s="42">
        <f t="shared" si="33"/>
        <v>0</v>
      </c>
      <c r="L423" s="42">
        <f t="shared" si="34"/>
        <v>0</v>
      </c>
    </row>
    <row r="424" spans="1:12" ht="30" x14ac:dyDescent="0.25">
      <c r="A424" s="18">
        <f t="shared" si="30"/>
        <v>422</v>
      </c>
      <c r="B424" s="24" t="s">
        <v>455</v>
      </c>
      <c r="C424" s="2" t="s">
        <v>464</v>
      </c>
      <c r="D424" s="17" t="s">
        <v>813</v>
      </c>
      <c r="E424" s="19" t="s">
        <v>6</v>
      </c>
      <c r="F424" s="19" t="s">
        <v>11</v>
      </c>
      <c r="G424" s="23">
        <v>250</v>
      </c>
      <c r="H424" s="39">
        <v>0</v>
      </c>
      <c r="I424" s="40">
        <f t="shared" si="31"/>
        <v>0</v>
      </c>
      <c r="J424" s="41">
        <f t="shared" si="32"/>
        <v>0</v>
      </c>
      <c r="K424" s="42">
        <f t="shared" si="33"/>
        <v>0</v>
      </c>
      <c r="L424" s="42">
        <f t="shared" si="34"/>
        <v>0</v>
      </c>
    </row>
    <row r="425" spans="1:12" ht="30" x14ac:dyDescent="0.25">
      <c r="A425" s="18">
        <f t="shared" si="30"/>
        <v>423</v>
      </c>
      <c r="B425" s="24" t="s">
        <v>455</v>
      </c>
      <c r="C425" s="2" t="s">
        <v>465</v>
      </c>
      <c r="D425" s="17" t="s">
        <v>813</v>
      </c>
      <c r="E425" s="19" t="s">
        <v>6</v>
      </c>
      <c r="F425" s="19" t="s">
        <v>11</v>
      </c>
      <c r="G425" s="23">
        <v>20</v>
      </c>
      <c r="H425" s="39">
        <v>0</v>
      </c>
      <c r="I425" s="40">
        <f t="shared" si="31"/>
        <v>0</v>
      </c>
      <c r="J425" s="41">
        <f t="shared" si="32"/>
        <v>0</v>
      </c>
      <c r="K425" s="42">
        <f t="shared" si="33"/>
        <v>0</v>
      </c>
      <c r="L425" s="42">
        <f t="shared" si="34"/>
        <v>0</v>
      </c>
    </row>
    <row r="426" spans="1:12" ht="30" x14ac:dyDescent="0.25">
      <c r="A426" s="18">
        <f t="shared" si="30"/>
        <v>424</v>
      </c>
      <c r="B426" s="24" t="s">
        <v>455</v>
      </c>
      <c r="C426" s="2" t="s">
        <v>466</v>
      </c>
      <c r="D426" s="17" t="s">
        <v>813</v>
      </c>
      <c r="E426" s="19" t="s">
        <v>6</v>
      </c>
      <c r="F426" s="19" t="s">
        <v>11</v>
      </c>
      <c r="G426" s="23">
        <v>25</v>
      </c>
      <c r="H426" s="39">
        <v>0</v>
      </c>
      <c r="I426" s="40">
        <f t="shared" si="31"/>
        <v>0</v>
      </c>
      <c r="J426" s="41">
        <f t="shared" si="32"/>
        <v>0</v>
      </c>
      <c r="K426" s="42">
        <f t="shared" si="33"/>
        <v>0</v>
      </c>
      <c r="L426" s="42">
        <f t="shared" si="34"/>
        <v>0</v>
      </c>
    </row>
    <row r="427" spans="1:12" ht="30" x14ac:dyDescent="0.25">
      <c r="A427" s="18">
        <f t="shared" si="30"/>
        <v>425</v>
      </c>
      <c r="B427" s="24" t="s">
        <v>455</v>
      </c>
      <c r="C427" s="2" t="s">
        <v>467</v>
      </c>
      <c r="D427" s="17" t="s">
        <v>813</v>
      </c>
      <c r="E427" s="19" t="s">
        <v>6</v>
      </c>
      <c r="F427" s="19" t="s">
        <v>11</v>
      </c>
      <c r="G427" s="23">
        <v>2700</v>
      </c>
      <c r="H427" s="39">
        <v>0</v>
      </c>
      <c r="I427" s="40">
        <f t="shared" si="31"/>
        <v>0</v>
      </c>
      <c r="J427" s="41">
        <f t="shared" si="32"/>
        <v>0</v>
      </c>
      <c r="K427" s="42">
        <f t="shared" si="33"/>
        <v>0</v>
      </c>
      <c r="L427" s="42">
        <f t="shared" si="34"/>
        <v>0</v>
      </c>
    </row>
    <row r="428" spans="1:12" ht="30" x14ac:dyDescent="0.25">
      <c r="A428" s="18">
        <f t="shared" si="30"/>
        <v>426</v>
      </c>
      <c r="B428" s="24" t="s">
        <v>455</v>
      </c>
      <c r="C428" s="2" t="s">
        <v>468</v>
      </c>
      <c r="D428" s="17" t="s">
        <v>813</v>
      </c>
      <c r="E428" s="19" t="s">
        <v>6</v>
      </c>
      <c r="F428" s="20" t="s">
        <v>11</v>
      </c>
      <c r="G428" s="23">
        <v>170</v>
      </c>
      <c r="H428" s="39">
        <v>0</v>
      </c>
      <c r="I428" s="40">
        <f t="shared" si="31"/>
        <v>0</v>
      </c>
      <c r="J428" s="41">
        <f t="shared" si="32"/>
        <v>0</v>
      </c>
      <c r="K428" s="42">
        <f t="shared" si="33"/>
        <v>0</v>
      </c>
      <c r="L428" s="42">
        <f t="shared" si="34"/>
        <v>0</v>
      </c>
    </row>
    <row r="429" spans="1:12" ht="30" x14ac:dyDescent="0.25">
      <c r="A429" s="18">
        <f t="shared" si="30"/>
        <v>427</v>
      </c>
      <c r="B429" s="24" t="s">
        <v>455</v>
      </c>
      <c r="C429" s="2" t="s">
        <v>469</v>
      </c>
      <c r="D429" s="17" t="s">
        <v>813</v>
      </c>
      <c r="E429" s="19" t="s">
        <v>6</v>
      </c>
      <c r="F429" s="20" t="s">
        <v>11</v>
      </c>
      <c r="G429" s="23">
        <v>950</v>
      </c>
      <c r="H429" s="39">
        <v>0</v>
      </c>
      <c r="I429" s="40">
        <f t="shared" si="31"/>
        <v>0</v>
      </c>
      <c r="J429" s="41">
        <f t="shared" si="32"/>
        <v>0</v>
      </c>
      <c r="K429" s="42">
        <f t="shared" si="33"/>
        <v>0</v>
      </c>
      <c r="L429" s="42">
        <f t="shared" si="34"/>
        <v>0</v>
      </c>
    </row>
    <row r="430" spans="1:12" ht="30" x14ac:dyDescent="0.25">
      <c r="A430" s="18">
        <f t="shared" si="30"/>
        <v>428</v>
      </c>
      <c r="B430" s="24" t="s">
        <v>455</v>
      </c>
      <c r="C430" s="2" t="s">
        <v>470</v>
      </c>
      <c r="D430" s="17" t="s">
        <v>813</v>
      </c>
      <c r="E430" s="19" t="s">
        <v>27</v>
      </c>
      <c r="F430" s="20">
        <v>100</v>
      </c>
      <c r="G430" s="23">
        <v>50</v>
      </c>
      <c r="H430" s="39">
        <v>0</v>
      </c>
      <c r="I430" s="40">
        <f t="shared" si="31"/>
        <v>0</v>
      </c>
      <c r="J430" s="41">
        <f t="shared" si="32"/>
        <v>0</v>
      </c>
      <c r="K430" s="42">
        <f t="shared" si="33"/>
        <v>0</v>
      </c>
      <c r="L430" s="42">
        <f t="shared" si="34"/>
        <v>0</v>
      </c>
    </row>
    <row r="431" spans="1:12" ht="30" x14ac:dyDescent="0.25">
      <c r="A431" s="18">
        <f t="shared" si="30"/>
        <v>429</v>
      </c>
      <c r="B431" s="24" t="s">
        <v>455</v>
      </c>
      <c r="C431" s="2" t="s">
        <v>471</v>
      </c>
      <c r="D431" s="17" t="s">
        <v>813</v>
      </c>
      <c r="E431" s="19" t="s">
        <v>6</v>
      </c>
      <c r="F431" s="20" t="s">
        <v>11</v>
      </c>
      <c r="G431" s="23">
        <v>200</v>
      </c>
      <c r="H431" s="39">
        <v>0</v>
      </c>
      <c r="I431" s="40">
        <f t="shared" si="31"/>
        <v>0</v>
      </c>
      <c r="J431" s="41">
        <f t="shared" si="32"/>
        <v>0</v>
      </c>
      <c r="K431" s="42">
        <f t="shared" si="33"/>
        <v>0</v>
      </c>
      <c r="L431" s="42">
        <f t="shared" si="34"/>
        <v>0</v>
      </c>
    </row>
    <row r="432" spans="1:12" ht="30" x14ac:dyDescent="0.25">
      <c r="A432" s="18">
        <f t="shared" si="30"/>
        <v>430</v>
      </c>
      <c r="B432" s="24" t="s">
        <v>455</v>
      </c>
      <c r="C432" s="2" t="s">
        <v>472</v>
      </c>
      <c r="D432" s="17" t="s">
        <v>813</v>
      </c>
      <c r="E432" s="19" t="s">
        <v>6</v>
      </c>
      <c r="F432" s="20" t="s">
        <v>11</v>
      </c>
      <c r="G432" s="23">
        <v>300</v>
      </c>
      <c r="H432" s="39">
        <v>0</v>
      </c>
      <c r="I432" s="40">
        <f t="shared" si="31"/>
        <v>0</v>
      </c>
      <c r="J432" s="41">
        <f t="shared" si="32"/>
        <v>0</v>
      </c>
      <c r="K432" s="42">
        <f t="shared" si="33"/>
        <v>0</v>
      </c>
      <c r="L432" s="42">
        <f t="shared" si="34"/>
        <v>0</v>
      </c>
    </row>
    <row r="433" spans="1:12" ht="30" x14ac:dyDescent="0.25">
      <c r="A433" s="18">
        <f t="shared" si="30"/>
        <v>431</v>
      </c>
      <c r="B433" s="24" t="s">
        <v>455</v>
      </c>
      <c r="C433" s="2" t="s">
        <v>473</v>
      </c>
      <c r="D433" s="17" t="s">
        <v>813</v>
      </c>
      <c r="E433" s="19" t="s">
        <v>6</v>
      </c>
      <c r="F433" s="20" t="s">
        <v>11</v>
      </c>
      <c r="G433" s="23">
        <v>35</v>
      </c>
      <c r="H433" s="39">
        <v>0</v>
      </c>
      <c r="I433" s="40">
        <f t="shared" si="31"/>
        <v>0</v>
      </c>
      <c r="J433" s="41">
        <f t="shared" si="32"/>
        <v>0</v>
      </c>
      <c r="K433" s="42">
        <f t="shared" si="33"/>
        <v>0</v>
      </c>
      <c r="L433" s="42">
        <f t="shared" si="34"/>
        <v>0</v>
      </c>
    </row>
    <row r="434" spans="1:12" ht="30" x14ac:dyDescent="0.25">
      <c r="A434" s="18">
        <f t="shared" si="30"/>
        <v>432</v>
      </c>
      <c r="B434" s="24" t="s">
        <v>455</v>
      </c>
      <c r="C434" s="2" t="s">
        <v>474</v>
      </c>
      <c r="D434" s="17" t="s">
        <v>813</v>
      </c>
      <c r="E434" s="19" t="s">
        <v>6</v>
      </c>
      <c r="F434" s="20" t="s">
        <v>11</v>
      </c>
      <c r="G434" s="23">
        <v>150</v>
      </c>
      <c r="H434" s="39">
        <v>0</v>
      </c>
      <c r="I434" s="40">
        <f t="shared" si="31"/>
        <v>0</v>
      </c>
      <c r="J434" s="41">
        <f t="shared" si="32"/>
        <v>0</v>
      </c>
      <c r="K434" s="42">
        <f t="shared" si="33"/>
        <v>0</v>
      </c>
      <c r="L434" s="42">
        <f t="shared" si="34"/>
        <v>0</v>
      </c>
    </row>
    <row r="435" spans="1:12" ht="30" x14ac:dyDescent="0.25">
      <c r="A435" s="18">
        <f t="shared" si="30"/>
        <v>433</v>
      </c>
      <c r="B435" s="24" t="s">
        <v>455</v>
      </c>
      <c r="C435" s="2" t="s">
        <v>475</v>
      </c>
      <c r="D435" s="17" t="s">
        <v>813</v>
      </c>
      <c r="E435" s="19" t="s">
        <v>6</v>
      </c>
      <c r="F435" s="20" t="s">
        <v>11</v>
      </c>
      <c r="G435" s="23">
        <v>800</v>
      </c>
      <c r="H435" s="39">
        <v>0</v>
      </c>
      <c r="I435" s="40">
        <f t="shared" si="31"/>
        <v>0</v>
      </c>
      <c r="J435" s="41">
        <f t="shared" si="32"/>
        <v>0</v>
      </c>
      <c r="K435" s="42">
        <f t="shared" si="33"/>
        <v>0</v>
      </c>
      <c r="L435" s="42">
        <f t="shared" si="34"/>
        <v>0</v>
      </c>
    </row>
    <row r="436" spans="1:12" ht="30" x14ac:dyDescent="0.25">
      <c r="A436" s="18">
        <f t="shared" si="30"/>
        <v>434</v>
      </c>
      <c r="B436" s="24" t="s">
        <v>455</v>
      </c>
      <c r="C436" s="2" t="s">
        <v>476</v>
      </c>
      <c r="D436" s="17" t="s">
        <v>813</v>
      </c>
      <c r="E436" s="19" t="s">
        <v>6</v>
      </c>
      <c r="F436" s="19" t="s">
        <v>11</v>
      </c>
      <c r="G436" s="23">
        <v>5</v>
      </c>
      <c r="H436" s="39">
        <v>0</v>
      </c>
      <c r="I436" s="40">
        <f t="shared" si="31"/>
        <v>0</v>
      </c>
      <c r="J436" s="41">
        <f t="shared" si="32"/>
        <v>0</v>
      </c>
      <c r="K436" s="42">
        <f t="shared" si="33"/>
        <v>0</v>
      </c>
      <c r="L436" s="42">
        <f t="shared" si="34"/>
        <v>0</v>
      </c>
    </row>
    <row r="437" spans="1:12" ht="45" x14ac:dyDescent="0.25">
      <c r="A437" s="18">
        <f t="shared" si="30"/>
        <v>435</v>
      </c>
      <c r="B437" s="24" t="s">
        <v>455</v>
      </c>
      <c r="C437" s="2" t="s">
        <v>477</v>
      </c>
      <c r="D437" s="17" t="s">
        <v>813</v>
      </c>
      <c r="E437" s="19" t="s">
        <v>478</v>
      </c>
      <c r="F437" s="19">
        <v>100</v>
      </c>
      <c r="G437" s="23">
        <v>20</v>
      </c>
      <c r="H437" s="39">
        <v>0</v>
      </c>
      <c r="I437" s="40">
        <f t="shared" si="31"/>
        <v>0</v>
      </c>
      <c r="J437" s="41">
        <f t="shared" si="32"/>
        <v>0</v>
      </c>
      <c r="K437" s="42">
        <f t="shared" si="33"/>
        <v>0</v>
      </c>
      <c r="L437" s="42">
        <f t="shared" si="34"/>
        <v>0</v>
      </c>
    </row>
    <row r="438" spans="1:12" ht="30" x14ac:dyDescent="0.25">
      <c r="A438" s="18">
        <f t="shared" si="30"/>
        <v>436</v>
      </c>
      <c r="B438" s="24" t="s">
        <v>479</v>
      </c>
      <c r="C438" s="3" t="s">
        <v>480</v>
      </c>
      <c r="D438" s="17" t="s">
        <v>813</v>
      </c>
      <c r="E438" s="19" t="s">
        <v>6</v>
      </c>
      <c r="F438" s="19" t="s">
        <v>11</v>
      </c>
      <c r="G438" s="23">
        <v>100</v>
      </c>
      <c r="H438" s="39">
        <v>0</v>
      </c>
      <c r="I438" s="40">
        <f t="shared" si="31"/>
        <v>0</v>
      </c>
      <c r="J438" s="41">
        <f t="shared" si="32"/>
        <v>0</v>
      </c>
      <c r="K438" s="42">
        <f t="shared" si="33"/>
        <v>0</v>
      </c>
      <c r="L438" s="42">
        <f t="shared" si="34"/>
        <v>0</v>
      </c>
    </row>
    <row r="439" spans="1:12" ht="30" x14ac:dyDescent="0.25">
      <c r="A439" s="18">
        <f t="shared" si="30"/>
        <v>437</v>
      </c>
      <c r="B439" s="24" t="s">
        <v>455</v>
      </c>
      <c r="C439" s="2" t="s">
        <v>481</v>
      </c>
      <c r="D439" s="17" t="s">
        <v>813</v>
      </c>
      <c r="E439" s="19" t="s">
        <v>6</v>
      </c>
      <c r="F439" s="19" t="s">
        <v>7</v>
      </c>
      <c r="G439" s="23">
        <v>20</v>
      </c>
      <c r="H439" s="39">
        <v>0</v>
      </c>
      <c r="I439" s="40">
        <f t="shared" si="31"/>
        <v>0</v>
      </c>
      <c r="J439" s="41">
        <f t="shared" si="32"/>
        <v>0</v>
      </c>
      <c r="K439" s="42">
        <f t="shared" si="33"/>
        <v>0</v>
      </c>
      <c r="L439" s="42">
        <f t="shared" si="34"/>
        <v>0</v>
      </c>
    </row>
    <row r="440" spans="1:12" ht="30" x14ac:dyDescent="0.25">
      <c r="A440" s="18">
        <f t="shared" si="30"/>
        <v>438</v>
      </c>
      <c r="B440" s="24" t="s">
        <v>455</v>
      </c>
      <c r="C440" s="2" t="s">
        <v>482</v>
      </c>
      <c r="D440" s="17" t="s">
        <v>813</v>
      </c>
      <c r="E440" s="19" t="s">
        <v>6</v>
      </c>
      <c r="F440" s="19" t="s">
        <v>11</v>
      </c>
      <c r="G440" s="23">
        <v>150</v>
      </c>
      <c r="H440" s="39">
        <v>0</v>
      </c>
      <c r="I440" s="40">
        <f t="shared" si="31"/>
        <v>0</v>
      </c>
      <c r="J440" s="41">
        <f t="shared" si="32"/>
        <v>0</v>
      </c>
      <c r="K440" s="42">
        <f t="shared" si="33"/>
        <v>0</v>
      </c>
      <c r="L440" s="42">
        <f t="shared" si="34"/>
        <v>0</v>
      </c>
    </row>
    <row r="441" spans="1:12" ht="30" x14ac:dyDescent="0.25">
      <c r="A441" s="18">
        <f t="shared" si="30"/>
        <v>439</v>
      </c>
      <c r="B441" s="24" t="s">
        <v>455</v>
      </c>
      <c r="C441" s="2" t="s">
        <v>483</v>
      </c>
      <c r="D441" s="17" t="s">
        <v>813</v>
      </c>
      <c r="E441" s="19" t="s">
        <v>6</v>
      </c>
      <c r="F441" s="19" t="s">
        <v>7</v>
      </c>
      <c r="G441" s="23">
        <v>100</v>
      </c>
      <c r="H441" s="39">
        <v>0</v>
      </c>
      <c r="I441" s="40">
        <f t="shared" si="31"/>
        <v>0</v>
      </c>
      <c r="J441" s="41">
        <f t="shared" si="32"/>
        <v>0</v>
      </c>
      <c r="K441" s="42">
        <f t="shared" si="33"/>
        <v>0</v>
      </c>
      <c r="L441" s="42">
        <f t="shared" si="34"/>
        <v>0</v>
      </c>
    </row>
    <row r="442" spans="1:12" ht="30" x14ac:dyDescent="0.25">
      <c r="A442" s="18">
        <f t="shared" si="30"/>
        <v>440</v>
      </c>
      <c r="B442" s="24" t="s">
        <v>455</v>
      </c>
      <c r="C442" s="2" t="s">
        <v>484</v>
      </c>
      <c r="D442" s="17" t="s">
        <v>813</v>
      </c>
      <c r="E442" s="19" t="s">
        <v>6</v>
      </c>
      <c r="F442" s="19" t="s">
        <v>7</v>
      </c>
      <c r="G442" s="23">
        <v>1300</v>
      </c>
      <c r="H442" s="39">
        <v>0</v>
      </c>
      <c r="I442" s="40">
        <f t="shared" si="31"/>
        <v>0</v>
      </c>
      <c r="J442" s="41">
        <f t="shared" si="32"/>
        <v>0</v>
      </c>
      <c r="K442" s="42">
        <f t="shared" si="33"/>
        <v>0</v>
      </c>
      <c r="L442" s="42">
        <f t="shared" si="34"/>
        <v>0</v>
      </c>
    </row>
    <row r="443" spans="1:12" ht="30" x14ac:dyDescent="0.25">
      <c r="A443" s="18">
        <f t="shared" si="30"/>
        <v>441</v>
      </c>
      <c r="B443" s="24" t="s">
        <v>455</v>
      </c>
      <c r="C443" s="2" t="s">
        <v>485</v>
      </c>
      <c r="D443" s="17" t="s">
        <v>813</v>
      </c>
      <c r="E443" s="19" t="s">
        <v>6</v>
      </c>
      <c r="F443" s="19" t="s">
        <v>11</v>
      </c>
      <c r="G443" s="23">
        <v>5</v>
      </c>
      <c r="H443" s="39">
        <v>0</v>
      </c>
      <c r="I443" s="40">
        <f t="shared" si="31"/>
        <v>0</v>
      </c>
      <c r="J443" s="41">
        <f t="shared" si="32"/>
        <v>0</v>
      </c>
      <c r="K443" s="42">
        <f t="shared" si="33"/>
        <v>0</v>
      </c>
      <c r="L443" s="42">
        <f t="shared" si="34"/>
        <v>0</v>
      </c>
    </row>
    <row r="444" spans="1:12" ht="45" x14ac:dyDescent="0.25">
      <c r="A444" s="18">
        <f t="shared" si="30"/>
        <v>442</v>
      </c>
      <c r="B444" s="24" t="s">
        <v>486</v>
      </c>
      <c r="C444" s="2" t="s">
        <v>825</v>
      </c>
      <c r="D444" s="19" t="s">
        <v>816</v>
      </c>
      <c r="E444" s="19" t="s">
        <v>6</v>
      </c>
      <c r="F444" s="19" t="s">
        <v>11</v>
      </c>
      <c r="G444" s="23">
        <v>10000</v>
      </c>
      <c r="H444" s="39">
        <v>0</v>
      </c>
      <c r="I444" s="40">
        <f t="shared" si="31"/>
        <v>0</v>
      </c>
      <c r="J444" s="41">
        <f t="shared" si="32"/>
        <v>0</v>
      </c>
      <c r="K444" s="42">
        <f t="shared" si="33"/>
        <v>0</v>
      </c>
      <c r="L444" s="42">
        <f t="shared" si="34"/>
        <v>0</v>
      </c>
    </row>
    <row r="445" spans="1:12" ht="30" x14ac:dyDescent="0.25">
      <c r="A445" s="18">
        <f t="shared" si="30"/>
        <v>443</v>
      </c>
      <c r="B445" s="24" t="s">
        <v>486</v>
      </c>
      <c r="C445" s="2" t="s">
        <v>487</v>
      </c>
      <c r="D445" s="19" t="s">
        <v>811</v>
      </c>
      <c r="E445" s="19" t="s">
        <v>6</v>
      </c>
      <c r="F445" s="19" t="s">
        <v>11</v>
      </c>
      <c r="G445" s="23">
        <v>600</v>
      </c>
      <c r="H445" s="39">
        <v>0</v>
      </c>
      <c r="I445" s="40">
        <f t="shared" si="31"/>
        <v>0</v>
      </c>
      <c r="J445" s="41">
        <f t="shared" si="32"/>
        <v>0</v>
      </c>
      <c r="K445" s="42">
        <f t="shared" si="33"/>
        <v>0</v>
      </c>
      <c r="L445" s="42">
        <f t="shared" si="34"/>
        <v>0</v>
      </c>
    </row>
    <row r="446" spans="1:12" ht="45" x14ac:dyDescent="0.25">
      <c r="A446" s="18">
        <f t="shared" si="30"/>
        <v>444</v>
      </c>
      <c r="B446" s="24" t="s">
        <v>486</v>
      </c>
      <c r="C446" s="2" t="s">
        <v>488</v>
      </c>
      <c r="D446" s="19" t="s">
        <v>811</v>
      </c>
      <c r="E446" s="19" t="s">
        <v>6</v>
      </c>
      <c r="F446" s="19" t="s">
        <v>11</v>
      </c>
      <c r="G446" s="23">
        <v>800</v>
      </c>
      <c r="H446" s="39">
        <v>0</v>
      </c>
      <c r="I446" s="40">
        <f t="shared" si="31"/>
        <v>0</v>
      </c>
      <c r="J446" s="41">
        <f t="shared" si="32"/>
        <v>0</v>
      </c>
      <c r="K446" s="42">
        <f t="shared" si="33"/>
        <v>0</v>
      </c>
      <c r="L446" s="42">
        <f t="shared" si="34"/>
        <v>0</v>
      </c>
    </row>
    <row r="447" spans="1:12" ht="30" x14ac:dyDescent="0.25">
      <c r="A447" s="18">
        <f t="shared" si="30"/>
        <v>445</v>
      </c>
      <c r="B447" s="24" t="s">
        <v>486</v>
      </c>
      <c r="C447" s="2" t="s">
        <v>489</v>
      </c>
      <c r="D447" s="19" t="s">
        <v>816</v>
      </c>
      <c r="E447" s="19" t="s">
        <v>6</v>
      </c>
      <c r="F447" s="19" t="s">
        <v>11</v>
      </c>
      <c r="G447" s="23">
        <v>1500</v>
      </c>
      <c r="H447" s="39">
        <v>0</v>
      </c>
      <c r="I447" s="40">
        <f t="shared" si="31"/>
        <v>0</v>
      </c>
      <c r="J447" s="41">
        <f t="shared" si="32"/>
        <v>0</v>
      </c>
      <c r="K447" s="42">
        <f t="shared" si="33"/>
        <v>0</v>
      </c>
      <c r="L447" s="42">
        <f t="shared" si="34"/>
        <v>0</v>
      </c>
    </row>
    <row r="448" spans="1:12" ht="30" x14ac:dyDescent="0.25">
      <c r="A448" s="18">
        <f t="shared" si="30"/>
        <v>446</v>
      </c>
      <c r="B448" s="24" t="s">
        <v>486</v>
      </c>
      <c r="C448" s="2" t="s">
        <v>490</v>
      </c>
      <c r="D448" s="19" t="s">
        <v>811</v>
      </c>
      <c r="E448" s="19" t="s">
        <v>6</v>
      </c>
      <c r="F448" s="19" t="s">
        <v>11</v>
      </c>
      <c r="G448" s="23">
        <v>470</v>
      </c>
      <c r="H448" s="39">
        <v>0</v>
      </c>
      <c r="I448" s="40">
        <f t="shared" si="31"/>
        <v>0</v>
      </c>
      <c r="J448" s="41">
        <f t="shared" si="32"/>
        <v>0</v>
      </c>
      <c r="K448" s="42">
        <f t="shared" si="33"/>
        <v>0</v>
      </c>
      <c r="L448" s="42">
        <f t="shared" si="34"/>
        <v>0</v>
      </c>
    </row>
    <row r="449" spans="1:12" ht="75" x14ac:dyDescent="0.25">
      <c r="A449" s="18">
        <f t="shared" si="30"/>
        <v>447</v>
      </c>
      <c r="B449" s="24" t="s">
        <v>486</v>
      </c>
      <c r="C449" s="2" t="s">
        <v>491</v>
      </c>
      <c r="D449" s="17" t="s">
        <v>813</v>
      </c>
      <c r="E449" s="19" t="s">
        <v>27</v>
      </c>
      <c r="F449" s="19">
        <v>10</v>
      </c>
      <c r="G449" s="23">
        <v>250</v>
      </c>
      <c r="H449" s="39">
        <v>0</v>
      </c>
      <c r="I449" s="40">
        <f t="shared" si="31"/>
        <v>0</v>
      </c>
      <c r="J449" s="41">
        <f t="shared" si="32"/>
        <v>0</v>
      </c>
      <c r="K449" s="42">
        <f t="shared" si="33"/>
        <v>0</v>
      </c>
      <c r="L449" s="42">
        <f t="shared" si="34"/>
        <v>0</v>
      </c>
    </row>
    <row r="450" spans="1:12" ht="30" x14ac:dyDescent="0.25">
      <c r="A450" s="18">
        <f t="shared" si="30"/>
        <v>448</v>
      </c>
      <c r="B450" s="24" t="s">
        <v>486</v>
      </c>
      <c r="C450" s="2" t="s">
        <v>492</v>
      </c>
      <c r="D450" s="17" t="s">
        <v>813</v>
      </c>
      <c r="E450" s="19" t="s">
        <v>6</v>
      </c>
      <c r="F450" s="19" t="s">
        <v>11</v>
      </c>
      <c r="G450" s="23">
        <v>150</v>
      </c>
      <c r="H450" s="39">
        <v>0</v>
      </c>
      <c r="I450" s="40">
        <f t="shared" si="31"/>
        <v>0</v>
      </c>
      <c r="J450" s="41">
        <f t="shared" si="32"/>
        <v>0</v>
      </c>
      <c r="K450" s="42">
        <f t="shared" si="33"/>
        <v>0</v>
      </c>
      <c r="L450" s="42">
        <f t="shared" si="34"/>
        <v>0</v>
      </c>
    </row>
    <row r="451" spans="1:12" ht="30" x14ac:dyDescent="0.25">
      <c r="A451" s="18">
        <f t="shared" si="30"/>
        <v>449</v>
      </c>
      <c r="B451" s="24" t="s">
        <v>486</v>
      </c>
      <c r="C451" s="3" t="s">
        <v>493</v>
      </c>
      <c r="D451" s="19" t="s">
        <v>816</v>
      </c>
      <c r="E451" s="19" t="s">
        <v>6</v>
      </c>
      <c r="F451" s="19" t="s">
        <v>11</v>
      </c>
      <c r="G451" s="23">
        <v>10</v>
      </c>
      <c r="H451" s="39">
        <v>0</v>
      </c>
      <c r="I451" s="40">
        <f t="shared" si="31"/>
        <v>0</v>
      </c>
      <c r="J451" s="41">
        <f t="shared" si="32"/>
        <v>0</v>
      </c>
      <c r="K451" s="42">
        <f t="shared" si="33"/>
        <v>0</v>
      </c>
      <c r="L451" s="42">
        <f t="shared" si="34"/>
        <v>0</v>
      </c>
    </row>
    <row r="452" spans="1:12" ht="30" x14ac:dyDescent="0.25">
      <c r="A452" s="18">
        <f t="shared" si="30"/>
        <v>450</v>
      </c>
      <c r="B452" s="24" t="s">
        <v>486</v>
      </c>
      <c r="C452" s="3" t="s">
        <v>494</v>
      </c>
      <c r="D452" s="19" t="s">
        <v>816</v>
      </c>
      <c r="E452" s="19" t="s">
        <v>6</v>
      </c>
      <c r="F452" s="19" t="s">
        <v>11</v>
      </c>
      <c r="G452" s="23">
        <v>1500</v>
      </c>
      <c r="H452" s="39">
        <v>0</v>
      </c>
      <c r="I452" s="40">
        <f t="shared" si="31"/>
        <v>0</v>
      </c>
      <c r="J452" s="41">
        <f t="shared" si="32"/>
        <v>0</v>
      </c>
      <c r="K452" s="42">
        <f t="shared" si="33"/>
        <v>0</v>
      </c>
      <c r="L452" s="42">
        <f t="shared" si="34"/>
        <v>0</v>
      </c>
    </row>
    <row r="453" spans="1:12" ht="30" x14ac:dyDescent="0.25">
      <c r="A453" s="18">
        <f t="shared" ref="A453:A516" si="35">+A452+1</f>
        <v>451</v>
      </c>
      <c r="B453" s="24" t="s">
        <v>486</v>
      </c>
      <c r="C453" s="2" t="s">
        <v>495</v>
      </c>
      <c r="D453" s="19" t="s">
        <v>816</v>
      </c>
      <c r="E453" s="19" t="s">
        <v>6</v>
      </c>
      <c r="F453" s="19" t="s">
        <v>11</v>
      </c>
      <c r="G453" s="23">
        <v>13000</v>
      </c>
      <c r="H453" s="39">
        <v>0</v>
      </c>
      <c r="I453" s="40">
        <f t="shared" si="31"/>
        <v>0</v>
      </c>
      <c r="J453" s="41">
        <f t="shared" si="32"/>
        <v>0</v>
      </c>
      <c r="K453" s="42">
        <f t="shared" si="33"/>
        <v>0</v>
      </c>
      <c r="L453" s="42">
        <f t="shared" si="34"/>
        <v>0</v>
      </c>
    </row>
    <row r="454" spans="1:12" ht="30" x14ac:dyDescent="0.25">
      <c r="A454" s="18">
        <f t="shared" si="35"/>
        <v>452</v>
      </c>
      <c r="B454" s="24" t="s">
        <v>486</v>
      </c>
      <c r="C454" s="2" t="s">
        <v>496</v>
      </c>
      <c r="D454" s="19" t="s">
        <v>816</v>
      </c>
      <c r="E454" s="19" t="s">
        <v>6</v>
      </c>
      <c r="F454" s="20" t="s">
        <v>11</v>
      </c>
      <c r="G454" s="23">
        <v>2700</v>
      </c>
      <c r="H454" s="39">
        <v>0</v>
      </c>
      <c r="I454" s="40">
        <f t="shared" si="31"/>
        <v>0</v>
      </c>
      <c r="J454" s="41">
        <f t="shared" si="32"/>
        <v>0</v>
      </c>
      <c r="K454" s="42">
        <f t="shared" si="33"/>
        <v>0</v>
      </c>
      <c r="L454" s="42">
        <f t="shared" si="34"/>
        <v>0</v>
      </c>
    </row>
    <row r="455" spans="1:12" ht="45" x14ac:dyDescent="0.25">
      <c r="A455" s="18">
        <f t="shared" si="35"/>
        <v>453</v>
      </c>
      <c r="B455" s="24" t="s">
        <v>486</v>
      </c>
      <c r="C455" s="2" t="s">
        <v>497</v>
      </c>
      <c r="D455" s="19" t="s">
        <v>816</v>
      </c>
      <c r="E455" s="19" t="s">
        <v>6</v>
      </c>
      <c r="F455" s="19" t="s">
        <v>11</v>
      </c>
      <c r="G455" s="23">
        <v>5</v>
      </c>
      <c r="H455" s="39">
        <v>0</v>
      </c>
      <c r="I455" s="40">
        <f t="shared" si="31"/>
        <v>0</v>
      </c>
      <c r="J455" s="41">
        <f t="shared" si="32"/>
        <v>0</v>
      </c>
      <c r="K455" s="42">
        <f t="shared" si="33"/>
        <v>0</v>
      </c>
      <c r="L455" s="42">
        <f t="shared" si="34"/>
        <v>0</v>
      </c>
    </row>
    <row r="456" spans="1:12" ht="45" x14ac:dyDescent="0.25">
      <c r="A456" s="18">
        <f t="shared" si="35"/>
        <v>454</v>
      </c>
      <c r="B456" s="24" t="s">
        <v>486</v>
      </c>
      <c r="C456" s="2" t="s">
        <v>498</v>
      </c>
      <c r="D456" s="19" t="s">
        <v>816</v>
      </c>
      <c r="E456" s="19" t="s">
        <v>6</v>
      </c>
      <c r="F456" s="19" t="s">
        <v>11</v>
      </c>
      <c r="G456" s="23">
        <v>1100</v>
      </c>
      <c r="H456" s="39">
        <v>0</v>
      </c>
      <c r="I456" s="40">
        <f t="shared" si="31"/>
        <v>0</v>
      </c>
      <c r="J456" s="41">
        <f t="shared" si="32"/>
        <v>0</v>
      </c>
      <c r="K456" s="42">
        <f t="shared" si="33"/>
        <v>0</v>
      </c>
      <c r="L456" s="42">
        <f t="shared" si="34"/>
        <v>0</v>
      </c>
    </row>
    <row r="457" spans="1:12" ht="75" x14ac:dyDescent="0.25">
      <c r="A457" s="18">
        <f t="shared" si="35"/>
        <v>455</v>
      </c>
      <c r="B457" s="24" t="s">
        <v>486</v>
      </c>
      <c r="C457" s="2" t="s">
        <v>499</v>
      </c>
      <c r="D457" s="19" t="s">
        <v>816</v>
      </c>
      <c r="E457" s="19" t="s">
        <v>6</v>
      </c>
      <c r="F457" s="19" t="s">
        <v>11</v>
      </c>
      <c r="G457" s="23">
        <v>25</v>
      </c>
      <c r="H457" s="39">
        <v>0</v>
      </c>
      <c r="I457" s="40">
        <f t="shared" ref="I457:I520" si="36">+J457-H457</f>
        <v>0</v>
      </c>
      <c r="J457" s="41">
        <f t="shared" ref="J457:J520" si="37">+H457*1.21</f>
        <v>0</v>
      </c>
      <c r="K457" s="42">
        <f t="shared" ref="K457:K520" si="38">+H457*G457</f>
        <v>0</v>
      </c>
      <c r="L457" s="42">
        <f t="shared" ref="L457:L520" si="39">+J457*G457</f>
        <v>0</v>
      </c>
    </row>
    <row r="458" spans="1:12" ht="30" x14ac:dyDescent="0.25">
      <c r="A458" s="18">
        <f t="shared" si="35"/>
        <v>456</v>
      </c>
      <c r="B458" s="24" t="s">
        <v>486</v>
      </c>
      <c r="C458" s="2" t="s">
        <v>500</v>
      </c>
      <c r="D458" s="17" t="s">
        <v>813</v>
      </c>
      <c r="E458" s="19" t="s">
        <v>6</v>
      </c>
      <c r="F458" s="19" t="s">
        <v>11</v>
      </c>
      <c r="G458" s="23">
        <v>100</v>
      </c>
      <c r="H458" s="39">
        <v>0</v>
      </c>
      <c r="I458" s="40">
        <f t="shared" si="36"/>
        <v>0</v>
      </c>
      <c r="J458" s="41">
        <f t="shared" si="37"/>
        <v>0</v>
      </c>
      <c r="K458" s="42">
        <f t="shared" si="38"/>
        <v>0</v>
      </c>
      <c r="L458" s="42">
        <f t="shared" si="39"/>
        <v>0</v>
      </c>
    </row>
    <row r="459" spans="1:12" ht="30" x14ac:dyDescent="0.25">
      <c r="A459" s="18">
        <f t="shared" si="35"/>
        <v>457</v>
      </c>
      <c r="B459" s="24" t="s">
        <v>486</v>
      </c>
      <c r="C459" s="2" t="s">
        <v>501</v>
      </c>
      <c r="D459" s="17" t="s">
        <v>813</v>
      </c>
      <c r="E459" s="19" t="s">
        <v>6</v>
      </c>
      <c r="F459" s="19" t="s">
        <v>11</v>
      </c>
      <c r="G459" s="23">
        <v>100</v>
      </c>
      <c r="H459" s="39">
        <v>0</v>
      </c>
      <c r="I459" s="40">
        <f t="shared" si="36"/>
        <v>0</v>
      </c>
      <c r="J459" s="41">
        <f t="shared" si="37"/>
        <v>0</v>
      </c>
      <c r="K459" s="42">
        <f t="shared" si="38"/>
        <v>0</v>
      </c>
      <c r="L459" s="42">
        <f t="shared" si="39"/>
        <v>0</v>
      </c>
    </row>
    <row r="460" spans="1:12" ht="45" x14ac:dyDescent="0.25">
      <c r="A460" s="18">
        <f t="shared" si="35"/>
        <v>458</v>
      </c>
      <c r="B460" s="24" t="s">
        <v>486</v>
      </c>
      <c r="C460" s="2" t="s">
        <v>502</v>
      </c>
      <c r="D460" s="19" t="s">
        <v>816</v>
      </c>
      <c r="E460" s="19" t="s">
        <v>6</v>
      </c>
      <c r="F460" s="19" t="s">
        <v>11</v>
      </c>
      <c r="G460" s="23">
        <v>5</v>
      </c>
      <c r="H460" s="39">
        <v>0</v>
      </c>
      <c r="I460" s="40">
        <f t="shared" si="36"/>
        <v>0</v>
      </c>
      <c r="J460" s="41">
        <f t="shared" si="37"/>
        <v>0</v>
      </c>
      <c r="K460" s="42">
        <f t="shared" si="38"/>
        <v>0</v>
      </c>
      <c r="L460" s="42">
        <f t="shared" si="39"/>
        <v>0</v>
      </c>
    </row>
    <row r="461" spans="1:12" ht="30" x14ac:dyDescent="0.25">
      <c r="A461" s="18">
        <f t="shared" si="35"/>
        <v>459</v>
      </c>
      <c r="B461" s="24" t="s">
        <v>486</v>
      </c>
      <c r="C461" s="2" t="s">
        <v>503</v>
      </c>
      <c r="D461" s="17" t="s">
        <v>813</v>
      </c>
      <c r="E461" s="19" t="s">
        <v>6</v>
      </c>
      <c r="F461" s="19" t="s">
        <v>11</v>
      </c>
      <c r="G461" s="23">
        <v>100</v>
      </c>
      <c r="H461" s="39">
        <v>0</v>
      </c>
      <c r="I461" s="40">
        <f t="shared" si="36"/>
        <v>0</v>
      </c>
      <c r="J461" s="41">
        <f t="shared" si="37"/>
        <v>0</v>
      </c>
      <c r="K461" s="42">
        <f t="shared" si="38"/>
        <v>0</v>
      </c>
      <c r="L461" s="42">
        <f t="shared" si="39"/>
        <v>0</v>
      </c>
    </row>
    <row r="462" spans="1:12" ht="30" x14ac:dyDescent="0.25">
      <c r="A462" s="18">
        <f t="shared" si="35"/>
        <v>460</v>
      </c>
      <c r="B462" s="24" t="s">
        <v>486</v>
      </c>
      <c r="C462" s="2" t="s">
        <v>504</v>
      </c>
      <c r="D462" s="17" t="s">
        <v>813</v>
      </c>
      <c r="E462" s="19" t="s">
        <v>6</v>
      </c>
      <c r="F462" s="19" t="s">
        <v>11</v>
      </c>
      <c r="G462" s="23">
        <v>650</v>
      </c>
      <c r="H462" s="39">
        <v>0</v>
      </c>
      <c r="I462" s="40">
        <f t="shared" si="36"/>
        <v>0</v>
      </c>
      <c r="J462" s="41">
        <f t="shared" si="37"/>
        <v>0</v>
      </c>
      <c r="K462" s="42">
        <f t="shared" si="38"/>
        <v>0</v>
      </c>
      <c r="L462" s="42">
        <f t="shared" si="39"/>
        <v>0</v>
      </c>
    </row>
    <row r="463" spans="1:12" ht="60" x14ac:dyDescent="0.25">
      <c r="A463" s="18">
        <f t="shared" si="35"/>
        <v>461</v>
      </c>
      <c r="B463" s="24" t="s">
        <v>486</v>
      </c>
      <c r="C463" s="2" t="s">
        <v>505</v>
      </c>
      <c r="D463" s="19" t="s">
        <v>816</v>
      </c>
      <c r="E463" s="19" t="s">
        <v>6</v>
      </c>
      <c r="F463" s="19" t="s">
        <v>11</v>
      </c>
      <c r="G463" s="23">
        <v>350</v>
      </c>
      <c r="H463" s="39">
        <v>0</v>
      </c>
      <c r="I463" s="40">
        <f t="shared" si="36"/>
        <v>0</v>
      </c>
      <c r="J463" s="41">
        <f t="shared" si="37"/>
        <v>0</v>
      </c>
      <c r="K463" s="42">
        <f t="shared" si="38"/>
        <v>0</v>
      </c>
      <c r="L463" s="42">
        <f t="shared" si="39"/>
        <v>0</v>
      </c>
    </row>
    <row r="464" spans="1:12" ht="60" x14ac:dyDescent="0.25">
      <c r="A464" s="18">
        <f t="shared" si="35"/>
        <v>462</v>
      </c>
      <c r="B464" s="24" t="s">
        <v>486</v>
      </c>
      <c r="C464" s="2" t="s">
        <v>506</v>
      </c>
      <c r="D464" s="19" t="s">
        <v>816</v>
      </c>
      <c r="E464" s="19" t="s">
        <v>6</v>
      </c>
      <c r="F464" s="19" t="s">
        <v>11</v>
      </c>
      <c r="G464" s="23">
        <v>550</v>
      </c>
      <c r="H464" s="39">
        <v>0</v>
      </c>
      <c r="I464" s="40">
        <f t="shared" si="36"/>
        <v>0</v>
      </c>
      <c r="J464" s="41">
        <f t="shared" si="37"/>
        <v>0</v>
      </c>
      <c r="K464" s="42">
        <f t="shared" si="38"/>
        <v>0</v>
      </c>
      <c r="L464" s="42">
        <f t="shared" si="39"/>
        <v>0</v>
      </c>
    </row>
    <row r="465" spans="1:12" ht="45" x14ac:dyDescent="0.25">
      <c r="A465" s="18">
        <f t="shared" si="35"/>
        <v>463</v>
      </c>
      <c r="B465" s="24" t="s">
        <v>486</v>
      </c>
      <c r="C465" s="3" t="s">
        <v>826</v>
      </c>
      <c r="D465" s="19" t="s">
        <v>816</v>
      </c>
      <c r="E465" s="19" t="s">
        <v>6</v>
      </c>
      <c r="F465" s="19" t="s">
        <v>11</v>
      </c>
      <c r="G465" s="23">
        <v>350</v>
      </c>
      <c r="H465" s="39">
        <v>0</v>
      </c>
      <c r="I465" s="40">
        <f t="shared" si="36"/>
        <v>0</v>
      </c>
      <c r="J465" s="41">
        <f t="shared" si="37"/>
        <v>0</v>
      </c>
      <c r="K465" s="42">
        <f t="shared" si="38"/>
        <v>0</v>
      </c>
      <c r="L465" s="42">
        <f t="shared" si="39"/>
        <v>0</v>
      </c>
    </row>
    <row r="466" spans="1:12" ht="30" x14ac:dyDescent="0.25">
      <c r="A466" s="18">
        <f t="shared" si="35"/>
        <v>464</v>
      </c>
      <c r="B466" s="24" t="s">
        <v>486</v>
      </c>
      <c r="C466" s="3" t="s">
        <v>507</v>
      </c>
      <c r="D466" s="19" t="s">
        <v>816</v>
      </c>
      <c r="E466" s="19" t="s">
        <v>6</v>
      </c>
      <c r="F466" s="19" t="s">
        <v>11</v>
      </c>
      <c r="G466" s="23">
        <v>1000</v>
      </c>
      <c r="H466" s="39">
        <v>0</v>
      </c>
      <c r="I466" s="40">
        <f t="shared" si="36"/>
        <v>0</v>
      </c>
      <c r="J466" s="41">
        <f t="shared" si="37"/>
        <v>0</v>
      </c>
      <c r="K466" s="42">
        <f t="shared" si="38"/>
        <v>0</v>
      </c>
      <c r="L466" s="42">
        <f t="shared" si="39"/>
        <v>0</v>
      </c>
    </row>
    <row r="467" spans="1:12" ht="90" x14ac:dyDescent="0.25">
      <c r="A467" s="18">
        <f t="shared" si="35"/>
        <v>465</v>
      </c>
      <c r="B467" s="24" t="s">
        <v>486</v>
      </c>
      <c r="C467" s="2" t="s">
        <v>508</v>
      </c>
      <c r="D467" s="19" t="s">
        <v>814</v>
      </c>
      <c r="E467" s="19" t="s">
        <v>6</v>
      </c>
      <c r="F467" s="19" t="s">
        <v>11</v>
      </c>
      <c r="G467" s="23">
        <v>2100</v>
      </c>
      <c r="H467" s="39">
        <v>0</v>
      </c>
      <c r="I467" s="40">
        <f t="shared" si="36"/>
        <v>0</v>
      </c>
      <c r="J467" s="41">
        <f t="shared" si="37"/>
        <v>0</v>
      </c>
      <c r="K467" s="42">
        <f t="shared" si="38"/>
        <v>0</v>
      </c>
      <c r="L467" s="42">
        <f t="shared" si="39"/>
        <v>0</v>
      </c>
    </row>
    <row r="468" spans="1:12" ht="90" x14ac:dyDescent="0.25">
      <c r="A468" s="18">
        <f t="shared" si="35"/>
        <v>466</v>
      </c>
      <c r="B468" s="24" t="s">
        <v>486</v>
      </c>
      <c r="C468" s="2" t="s">
        <v>509</v>
      </c>
      <c r="D468" s="19" t="s">
        <v>814</v>
      </c>
      <c r="E468" s="19" t="s">
        <v>6</v>
      </c>
      <c r="F468" s="19" t="s">
        <v>11</v>
      </c>
      <c r="G468" s="23">
        <v>11000</v>
      </c>
      <c r="H468" s="39">
        <v>0</v>
      </c>
      <c r="I468" s="40">
        <f t="shared" si="36"/>
        <v>0</v>
      </c>
      <c r="J468" s="41">
        <f t="shared" si="37"/>
        <v>0</v>
      </c>
      <c r="K468" s="42">
        <f t="shared" si="38"/>
        <v>0</v>
      </c>
      <c r="L468" s="42">
        <f t="shared" si="39"/>
        <v>0</v>
      </c>
    </row>
    <row r="469" spans="1:12" ht="90" x14ac:dyDescent="0.25">
      <c r="A469" s="18">
        <f t="shared" si="35"/>
        <v>467</v>
      </c>
      <c r="B469" s="24" t="s">
        <v>486</v>
      </c>
      <c r="C469" s="2" t="s">
        <v>510</v>
      </c>
      <c r="D469" s="19" t="s">
        <v>814</v>
      </c>
      <c r="E469" s="19" t="s">
        <v>6</v>
      </c>
      <c r="F469" s="19" t="s">
        <v>11</v>
      </c>
      <c r="G469" s="23">
        <v>10000</v>
      </c>
      <c r="H469" s="39">
        <v>0</v>
      </c>
      <c r="I469" s="40">
        <f t="shared" si="36"/>
        <v>0</v>
      </c>
      <c r="J469" s="41">
        <f t="shared" si="37"/>
        <v>0</v>
      </c>
      <c r="K469" s="42">
        <f t="shared" si="38"/>
        <v>0</v>
      </c>
      <c r="L469" s="42">
        <f t="shared" si="39"/>
        <v>0</v>
      </c>
    </row>
    <row r="470" spans="1:12" ht="90" x14ac:dyDescent="0.25">
      <c r="A470" s="18">
        <f t="shared" si="35"/>
        <v>468</v>
      </c>
      <c r="B470" s="24" t="s">
        <v>486</v>
      </c>
      <c r="C470" s="2" t="s">
        <v>511</v>
      </c>
      <c r="D470" s="19" t="s">
        <v>814</v>
      </c>
      <c r="E470" s="19" t="s">
        <v>6</v>
      </c>
      <c r="F470" s="19" t="s">
        <v>11</v>
      </c>
      <c r="G470" s="23">
        <v>6300</v>
      </c>
      <c r="H470" s="39">
        <v>0</v>
      </c>
      <c r="I470" s="40">
        <f t="shared" si="36"/>
        <v>0</v>
      </c>
      <c r="J470" s="41">
        <f t="shared" si="37"/>
        <v>0</v>
      </c>
      <c r="K470" s="42">
        <f t="shared" si="38"/>
        <v>0</v>
      </c>
      <c r="L470" s="42">
        <f t="shared" si="39"/>
        <v>0</v>
      </c>
    </row>
    <row r="471" spans="1:12" ht="60" x14ac:dyDescent="0.25">
      <c r="A471" s="18">
        <f t="shared" si="35"/>
        <v>469</v>
      </c>
      <c r="B471" s="24" t="s">
        <v>486</v>
      </c>
      <c r="C471" s="2" t="s">
        <v>512</v>
      </c>
      <c r="D471" s="19" t="s">
        <v>814</v>
      </c>
      <c r="E471" s="19" t="s">
        <v>6</v>
      </c>
      <c r="F471" s="19" t="s">
        <v>11</v>
      </c>
      <c r="G471" s="23">
        <v>2000</v>
      </c>
      <c r="H471" s="39">
        <v>0</v>
      </c>
      <c r="I471" s="40">
        <f t="shared" si="36"/>
        <v>0</v>
      </c>
      <c r="J471" s="41">
        <f t="shared" si="37"/>
        <v>0</v>
      </c>
      <c r="K471" s="42">
        <f t="shared" si="38"/>
        <v>0</v>
      </c>
      <c r="L471" s="42">
        <f t="shared" si="39"/>
        <v>0</v>
      </c>
    </row>
    <row r="472" spans="1:12" ht="75" x14ac:dyDescent="0.25">
      <c r="A472" s="18">
        <f t="shared" si="35"/>
        <v>470</v>
      </c>
      <c r="B472" s="24" t="s">
        <v>486</v>
      </c>
      <c r="C472" s="2" t="s">
        <v>513</v>
      </c>
      <c r="D472" s="19" t="s">
        <v>814</v>
      </c>
      <c r="E472" s="19" t="s">
        <v>6</v>
      </c>
      <c r="F472" s="19" t="s">
        <v>11</v>
      </c>
      <c r="G472" s="23">
        <v>350</v>
      </c>
      <c r="H472" s="39">
        <v>0</v>
      </c>
      <c r="I472" s="40">
        <f t="shared" si="36"/>
        <v>0</v>
      </c>
      <c r="J472" s="41">
        <f t="shared" si="37"/>
        <v>0</v>
      </c>
      <c r="K472" s="42">
        <f t="shared" si="38"/>
        <v>0</v>
      </c>
      <c r="L472" s="42">
        <f t="shared" si="39"/>
        <v>0</v>
      </c>
    </row>
    <row r="473" spans="1:12" ht="60" x14ac:dyDescent="0.25">
      <c r="A473" s="18">
        <f t="shared" si="35"/>
        <v>471</v>
      </c>
      <c r="B473" s="24" t="s">
        <v>486</v>
      </c>
      <c r="C473" s="2" t="s">
        <v>514</v>
      </c>
      <c r="D473" s="19" t="s">
        <v>814</v>
      </c>
      <c r="E473" s="19" t="s">
        <v>6</v>
      </c>
      <c r="F473" s="19" t="s">
        <v>11</v>
      </c>
      <c r="G473" s="23">
        <v>1100</v>
      </c>
      <c r="H473" s="39">
        <v>0</v>
      </c>
      <c r="I473" s="40">
        <f t="shared" si="36"/>
        <v>0</v>
      </c>
      <c r="J473" s="41">
        <f t="shared" si="37"/>
        <v>0</v>
      </c>
      <c r="K473" s="42">
        <f t="shared" si="38"/>
        <v>0</v>
      </c>
      <c r="L473" s="42">
        <f t="shared" si="39"/>
        <v>0</v>
      </c>
    </row>
    <row r="474" spans="1:12" ht="45" x14ac:dyDescent="0.25">
      <c r="A474" s="18">
        <f t="shared" si="35"/>
        <v>472</v>
      </c>
      <c r="B474" s="24" t="s">
        <v>486</v>
      </c>
      <c r="C474" s="2" t="s">
        <v>515</v>
      </c>
      <c r="D474" s="19" t="s">
        <v>814</v>
      </c>
      <c r="E474" s="19" t="s">
        <v>6</v>
      </c>
      <c r="F474" s="19" t="s">
        <v>11</v>
      </c>
      <c r="G474" s="23">
        <v>600</v>
      </c>
      <c r="H474" s="39">
        <v>0</v>
      </c>
      <c r="I474" s="40">
        <f t="shared" si="36"/>
        <v>0</v>
      </c>
      <c r="J474" s="41">
        <f t="shared" si="37"/>
        <v>0</v>
      </c>
      <c r="K474" s="42">
        <f t="shared" si="38"/>
        <v>0</v>
      </c>
      <c r="L474" s="42">
        <f t="shared" si="39"/>
        <v>0</v>
      </c>
    </row>
    <row r="475" spans="1:12" ht="75" x14ac:dyDescent="0.25">
      <c r="A475" s="18">
        <f t="shared" si="35"/>
        <v>473</v>
      </c>
      <c r="B475" s="24" t="s">
        <v>486</v>
      </c>
      <c r="C475" s="2" t="s">
        <v>516</v>
      </c>
      <c r="D475" s="19" t="s">
        <v>814</v>
      </c>
      <c r="E475" s="19" t="s">
        <v>6</v>
      </c>
      <c r="F475" s="19" t="s">
        <v>11</v>
      </c>
      <c r="G475" s="23">
        <v>300</v>
      </c>
      <c r="H475" s="39">
        <v>0</v>
      </c>
      <c r="I475" s="40">
        <f t="shared" si="36"/>
        <v>0</v>
      </c>
      <c r="J475" s="41">
        <f t="shared" si="37"/>
        <v>0</v>
      </c>
      <c r="K475" s="42">
        <f t="shared" si="38"/>
        <v>0</v>
      </c>
      <c r="L475" s="42">
        <f t="shared" si="39"/>
        <v>0</v>
      </c>
    </row>
    <row r="476" spans="1:12" ht="75" x14ac:dyDescent="0.25">
      <c r="A476" s="18">
        <f t="shared" si="35"/>
        <v>474</v>
      </c>
      <c r="B476" s="24" t="s">
        <v>486</v>
      </c>
      <c r="C476" s="2" t="s">
        <v>517</v>
      </c>
      <c r="D476" s="19" t="s">
        <v>814</v>
      </c>
      <c r="E476" s="19" t="s">
        <v>6</v>
      </c>
      <c r="F476" s="19" t="s">
        <v>11</v>
      </c>
      <c r="G476" s="23">
        <v>2000</v>
      </c>
      <c r="H476" s="39">
        <v>0</v>
      </c>
      <c r="I476" s="40">
        <f t="shared" si="36"/>
        <v>0</v>
      </c>
      <c r="J476" s="41">
        <f t="shared" si="37"/>
        <v>0</v>
      </c>
      <c r="K476" s="42">
        <f t="shared" si="38"/>
        <v>0</v>
      </c>
      <c r="L476" s="42">
        <f t="shared" si="39"/>
        <v>0</v>
      </c>
    </row>
    <row r="477" spans="1:12" ht="60" x14ac:dyDescent="0.25">
      <c r="A477" s="18">
        <f t="shared" si="35"/>
        <v>475</v>
      </c>
      <c r="B477" s="24" t="s">
        <v>518</v>
      </c>
      <c r="C477" s="27" t="s">
        <v>519</v>
      </c>
      <c r="D477" s="19" t="s">
        <v>812</v>
      </c>
      <c r="E477" s="19" t="s">
        <v>6</v>
      </c>
      <c r="F477" s="19" t="s">
        <v>7</v>
      </c>
      <c r="G477" s="23">
        <v>1600</v>
      </c>
      <c r="H477" s="39">
        <v>0</v>
      </c>
      <c r="I477" s="40">
        <f t="shared" si="36"/>
        <v>0</v>
      </c>
      <c r="J477" s="41">
        <f t="shared" si="37"/>
        <v>0</v>
      </c>
      <c r="K477" s="42">
        <f t="shared" si="38"/>
        <v>0</v>
      </c>
      <c r="L477" s="42">
        <f t="shared" si="39"/>
        <v>0</v>
      </c>
    </row>
    <row r="478" spans="1:12" ht="60" x14ac:dyDescent="0.25">
      <c r="A478" s="18">
        <f t="shared" si="35"/>
        <v>476</v>
      </c>
      <c r="B478" s="24" t="s">
        <v>518</v>
      </c>
      <c r="C478" s="27" t="s">
        <v>520</v>
      </c>
      <c r="D478" s="19" t="s">
        <v>812</v>
      </c>
      <c r="E478" s="19" t="s">
        <v>6</v>
      </c>
      <c r="F478" s="19" t="s">
        <v>11</v>
      </c>
      <c r="G478" s="23">
        <v>11000</v>
      </c>
      <c r="H478" s="39">
        <v>0</v>
      </c>
      <c r="I478" s="40">
        <f t="shared" si="36"/>
        <v>0</v>
      </c>
      <c r="J478" s="41">
        <f t="shared" si="37"/>
        <v>0</v>
      </c>
      <c r="K478" s="42">
        <f t="shared" si="38"/>
        <v>0</v>
      </c>
      <c r="L478" s="42">
        <f t="shared" si="39"/>
        <v>0</v>
      </c>
    </row>
    <row r="479" spans="1:12" ht="60" x14ac:dyDescent="0.25">
      <c r="A479" s="18">
        <f t="shared" si="35"/>
        <v>477</v>
      </c>
      <c r="B479" s="24" t="s">
        <v>518</v>
      </c>
      <c r="C479" s="27" t="s">
        <v>521</v>
      </c>
      <c r="D479" s="19" t="s">
        <v>812</v>
      </c>
      <c r="E479" s="19" t="s">
        <v>27</v>
      </c>
      <c r="F479" s="19">
        <v>12</v>
      </c>
      <c r="G479" s="23">
        <v>1200</v>
      </c>
      <c r="H479" s="39">
        <v>0</v>
      </c>
      <c r="I479" s="40">
        <f t="shared" si="36"/>
        <v>0</v>
      </c>
      <c r="J479" s="41">
        <f t="shared" si="37"/>
        <v>0</v>
      </c>
      <c r="K479" s="42">
        <f t="shared" si="38"/>
        <v>0</v>
      </c>
      <c r="L479" s="42">
        <f t="shared" si="39"/>
        <v>0</v>
      </c>
    </row>
    <row r="480" spans="1:12" ht="60" x14ac:dyDescent="0.25">
      <c r="A480" s="18">
        <f t="shared" si="35"/>
        <v>478</v>
      </c>
      <c r="B480" s="24" t="s">
        <v>518</v>
      </c>
      <c r="C480" s="27" t="s">
        <v>522</v>
      </c>
      <c r="D480" s="19" t="s">
        <v>812</v>
      </c>
      <c r="E480" s="19" t="s">
        <v>27</v>
      </c>
      <c r="F480" s="19">
        <v>12</v>
      </c>
      <c r="G480" s="23">
        <v>300</v>
      </c>
      <c r="H480" s="39">
        <v>0</v>
      </c>
      <c r="I480" s="40">
        <f t="shared" si="36"/>
        <v>0</v>
      </c>
      <c r="J480" s="41">
        <f t="shared" si="37"/>
        <v>0</v>
      </c>
      <c r="K480" s="42">
        <f t="shared" si="38"/>
        <v>0</v>
      </c>
      <c r="L480" s="42">
        <f t="shared" si="39"/>
        <v>0</v>
      </c>
    </row>
    <row r="481" spans="1:12" ht="60" x14ac:dyDescent="0.25">
      <c r="A481" s="18">
        <f t="shared" si="35"/>
        <v>479</v>
      </c>
      <c r="B481" s="24" t="s">
        <v>518</v>
      </c>
      <c r="C481" s="2" t="s">
        <v>523</v>
      </c>
      <c r="D481" s="19" t="s">
        <v>816</v>
      </c>
      <c r="E481" s="19" t="s">
        <v>6</v>
      </c>
      <c r="F481" s="19" t="s">
        <v>7</v>
      </c>
      <c r="G481" s="23">
        <v>4200</v>
      </c>
      <c r="H481" s="39">
        <v>0</v>
      </c>
      <c r="I481" s="40">
        <f t="shared" si="36"/>
        <v>0</v>
      </c>
      <c r="J481" s="41">
        <f t="shared" si="37"/>
        <v>0</v>
      </c>
      <c r="K481" s="42">
        <f t="shared" si="38"/>
        <v>0</v>
      </c>
      <c r="L481" s="42">
        <f t="shared" si="39"/>
        <v>0</v>
      </c>
    </row>
    <row r="482" spans="1:12" ht="60" x14ac:dyDescent="0.25">
      <c r="A482" s="18">
        <f t="shared" si="35"/>
        <v>480</v>
      </c>
      <c r="B482" s="24" t="s">
        <v>518</v>
      </c>
      <c r="C482" s="2" t="s">
        <v>524</v>
      </c>
      <c r="D482" s="19" t="s">
        <v>816</v>
      </c>
      <c r="E482" s="19" t="s">
        <v>6</v>
      </c>
      <c r="F482" s="19" t="s">
        <v>7</v>
      </c>
      <c r="G482" s="23">
        <v>1800</v>
      </c>
      <c r="H482" s="39">
        <v>0</v>
      </c>
      <c r="I482" s="40">
        <f t="shared" si="36"/>
        <v>0</v>
      </c>
      <c r="J482" s="41">
        <f t="shared" si="37"/>
        <v>0</v>
      </c>
      <c r="K482" s="42">
        <f t="shared" si="38"/>
        <v>0</v>
      </c>
      <c r="L482" s="42">
        <f t="shared" si="39"/>
        <v>0</v>
      </c>
    </row>
    <row r="483" spans="1:12" ht="60" x14ac:dyDescent="0.25">
      <c r="A483" s="18">
        <f t="shared" si="35"/>
        <v>481</v>
      </c>
      <c r="B483" s="24" t="s">
        <v>518</v>
      </c>
      <c r="C483" s="2" t="s">
        <v>525</v>
      </c>
      <c r="D483" s="19" t="s">
        <v>816</v>
      </c>
      <c r="E483" s="19" t="s">
        <v>6</v>
      </c>
      <c r="F483" s="19" t="s">
        <v>11</v>
      </c>
      <c r="G483" s="23">
        <v>200</v>
      </c>
      <c r="H483" s="39">
        <v>0</v>
      </c>
      <c r="I483" s="40">
        <f t="shared" si="36"/>
        <v>0</v>
      </c>
      <c r="J483" s="41">
        <f t="shared" si="37"/>
        <v>0</v>
      </c>
      <c r="K483" s="42">
        <f t="shared" si="38"/>
        <v>0</v>
      </c>
      <c r="L483" s="42">
        <f t="shared" si="39"/>
        <v>0</v>
      </c>
    </row>
    <row r="484" spans="1:12" ht="60" x14ac:dyDescent="0.25">
      <c r="A484" s="18">
        <f t="shared" si="35"/>
        <v>482</v>
      </c>
      <c r="B484" s="24" t="s">
        <v>518</v>
      </c>
      <c r="C484" s="2" t="s">
        <v>526</v>
      </c>
      <c r="D484" s="19" t="s">
        <v>816</v>
      </c>
      <c r="E484" s="19" t="s">
        <v>6</v>
      </c>
      <c r="F484" s="19" t="s">
        <v>7</v>
      </c>
      <c r="G484" s="23">
        <v>400</v>
      </c>
      <c r="H484" s="39">
        <v>0</v>
      </c>
      <c r="I484" s="40">
        <f t="shared" si="36"/>
        <v>0</v>
      </c>
      <c r="J484" s="41">
        <f t="shared" si="37"/>
        <v>0</v>
      </c>
      <c r="K484" s="42">
        <f t="shared" si="38"/>
        <v>0</v>
      </c>
      <c r="L484" s="42">
        <f t="shared" si="39"/>
        <v>0</v>
      </c>
    </row>
    <row r="485" spans="1:12" ht="60" x14ac:dyDescent="0.25">
      <c r="A485" s="18">
        <f t="shared" si="35"/>
        <v>483</v>
      </c>
      <c r="B485" s="24" t="s">
        <v>518</v>
      </c>
      <c r="C485" s="2" t="s">
        <v>527</v>
      </c>
      <c r="D485" s="19" t="s">
        <v>824</v>
      </c>
      <c r="E485" s="19" t="s">
        <v>6</v>
      </c>
      <c r="F485" s="19" t="s">
        <v>11</v>
      </c>
      <c r="G485" s="23">
        <v>400</v>
      </c>
      <c r="H485" s="39">
        <v>0</v>
      </c>
      <c r="I485" s="40">
        <f t="shared" si="36"/>
        <v>0</v>
      </c>
      <c r="J485" s="41">
        <f t="shared" si="37"/>
        <v>0</v>
      </c>
      <c r="K485" s="42">
        <f t="shared" si="38"/>
        <v>0</v>
      </c>
      <c r="L485" s="42">
        <f t="shared" si="39"/>
        <v>0</v>
      </c>
    </row>
    <row r="486" spans="1:12" ht="60" x14ac:dyDescent="0.25">
      <c r="A486" s="18">
        <f t="shared" si="35"/>
        <v>484</v>
      </c>
      <c r="B486" s="24" t="s">
        <v>518</v>
      </c>
      <c r="C486" s="2" t="s">
        <v>528</v>
      </c>
      <c r="D486" s="19" t="s">
        <v>823</v>
      </c>
      <c r="E486" s="19" t="s">
        <v>6</v>
      </c>
      <c r="F486" s="19" t="s">
        <v>7</v>
      </c>
      <c r="G486" s="23">
        <v>650</v>
      </c>
      <c r="H486" s="39">
        <v>0</v>
      </c>
      <c r="I486" s="40">
        <f t="shared" si="36"/>
        <v>0</v>
      </c>
      <c r="J486" s="41">
        <f t="shared" si="37"/>
        <v>0</v>
      </c>
      <c r="K486" s="42">
        <f t="shared" si="38"/>
        <v>0</v>
      </c>
      <c r="L486" s="42">
        <f t="shared" si="39"/>
        <v>0</v>
      </c>
    </row>
    <row r="487" spans="1:12" ht="60" x14ac:dyDescent="0.25">
      <c r="A487" s="18">
        <f t="shared" si="35"/>
        <v>485</v>
      </c>
      <c r="B487" s="24" t="s">
        <v>518</v>
      </c>
      <c r="C487" s="2" t="s">
        <v>529</v>
      </c>
      <c r="D487" s="19" t="s">
        <v>814</v>
      </c>
      <c r="E487" s="19" t="s">
        <v>6</v>
      </c>
      <c r="F487" s="19">
        <v>1</v>
      </c>
      <c r="G487" s="23">
        <v>5</v>
      </c>
      <c r="H487" s="39">
        <v>0</v>
      </c>
      <c r="I487" s="40">
        <f t="shared" si="36"/>
        <v>0</v>
      </c>
      <c r="J487" s="41">
        <f t="shared" si="37"/>
        <v>0</v>
      </c>
      <c r="K487" s="42">
        <f t="shared" si="38"/>
        <v>0</v>
      </c>
      <c r="L487" s="42">
        <f t="shared" si="39"/>
        <v>0</v>
      </c>
    </row>
    <row r="488" spans="1:12" ht="60" x14ac:dyDescent="0.25">
      <c r="A488" s="18">
        <f t="shared" si="35"/>
        <v>486</v>
      </c>
      <c r="B488" s="24" t="s">
        <v>518</v>
      </c>
      <c r="C488" s="27" t="s">
        <v>530</v>
      </c>
      <c r="D488" s="19" t="s">
        <v>812</v>
      </c>
      <c r="E488" s="19" t="s">
        <v>27</v>
      </c>
      <c r="F488" s="19">
        <v>6</v>
      </c>
      <c r="G488" s="23">
        <v>100</v>
      </c>
      <c r="H488" s="39">
        <v>0</v>
      </c>
      <c r="I488" s="40">
        <f t="shared" si="36"/>
        <v>0</v>
      </c>
      <c r="J488" s="41">
        <f t="shared" si="37"/>
        <v>0</v>
      </c>
      <c r="K488" s="42">
        <f t="shared" si="38"/>
        <v>0</v>
      </c>
      <c r="L488" s="42">
        <f t="shared" si="39"/>
        <v>0</v>
      </c>
    </row>
    <row r="489" spans="1:12" ht="60" x14ac:dyDescent="0.25">
      <c r="A489" s="18">
        <f t="shared" si="35"/>
        <v>487</v>
      </c>
      <c r="B489" s="24" t="s">
        <v>518</v>
      </c>
      <c r="C489" s="27" t="s">
        <v>531</v>
      </c>
      <c r="D489" s="19" t="s">
        <v>812</v>
      </c>
      <c r="E489" s="19" t="s">
        <v>27</v>
      </c>
      <c r="F489" s="19">
        <v>12</v>
      </c>
      <c r="G489" s="23">
        <v>600</v>
      </c>
      <c r="H489" s="39">
        <v>0</v>
      </c>
      <c r="I489" s="40">
        <f t="shared" si="36"/>
        <v>0</v>
      </c>
      <c r="J489" s="41">
        <f t="shared" si="37"/>
        <v>0</v>
      </c>
      <c r="K489" s="42">
        <f t="shared" si="38"/>
        <v>0</v>
      </c>
      <c r="L489" s="42">
        <f t="shared" si="39"/>
        <v>0</v>
      </c>
    </row>
    <row r="490" spans="1:12" ht="60" x14ac:dyDescent="0.25">
      <c r="A490" s="18">
        <f t="shared" si="35"/>
        <v>488</v>
      </c>
      <c r="B490" s="24" t="s">
        <v>518</v>
      </c>
      <c r="C490" s="27" t="s">
        <v>532</v>
      </c>
      <c r="D490" s="19" t="s">
        <v>812</v>
      </c>
      <c r="E490" s="19" t="s">
        <v>27</v>
      </c>
      <c r="F490" s="19">
        <v>24</v>
      </c>
      <c r="G490" s="23">
        <v>300</v>
      </c>
      <c r="H490" s="39">
        <v>0</v>
      </c>
      <c r="I490" s="40">
        <f t="shared" si="36"/>
        <v>0</v>
      </c>
      <c r="J490" s="41">
        <f t="shared" si="37"/>
        <v>0</v>
      </c>
      <c r="K490" s="42">
        <f t="shared" si="38"/>
        <v>0</v>
      </c>
      <c r="L490" s="42">
        <f t="shared" si="39"/>
        <v>0</v>
      </c>
    </row>
    <row r="491" spans="1:12" ht="30" x14ac:dyDescent="0.25">
      <c r="A491" s="18">
        <f t="shared" si="35"/>
        <v>489</v>
      </c>
      <c r="B491" s="24" t="s">
        <v>533</v>
      </c>
      <c r="C491" s="2" t="s">
        <v>534</v>
      </c>
      <c r="D491" s="19" t="s">
        <v>816</v>
      </c>
      <c r="E491" s="19" t="s">
        <v>6</v>
      </c>
      <c r="F491" s="19" t="s">
        <v>7</v>
      </c>
      <c r="G491" s="23">
        <v>1700</v>
      </c>
      <c r="H491" s="39">
        <v>0</v>
      </c>
      <c r="I491" s="40">
        <f t="shared" si="36"/>
        <v>0</v>
      </c>
      <c r="J491" s="41">
        <f t="shared" si="37"/>
        <v>0</v>
      </c>
      <c r="K491" s="42">
        <f t="shared" si="38"/>
        <v>0</v>
      </c>
      <c r="L491" s="42">
        <f t="shared" si="39"/>
        <v>0</v>
      </c>
    </row>
    <row r="492" spans="1:12" ht="30" x14ac:dyDescent="0.25">
      <c r="A492" s="18">
        <f t="shared" si="35"/>
        <v>490</v>
      </c>
      <c r="B492" s="24" t="s">
        <v>533</v>
      </c>
      <c r="C492" s="2" t="s">
        <v>535</v>
      </c>
      <c r="D492" s="19" t="s">
        <v>816</v>
      </c>
      <c r="E492" s="19" t="s">
        <v>6</v>
      </c>
      <c r="F492" s="19" t="s">
        <v>7</v>
      </c>
      <c r="G492" s="23">
        <v>1500</v>
      </c>
      <c r="H492" s="39">
        <v>0</v>
      </c>
      <c r="I492" s="40">
        <f t="shared" si="36"/>
        <v>0</v>
      </c>
      <c r="J492" s="41">
        <f t="shared" si="37"/>
        <v>0</v>
      </c>
      <c r="K492" s="42">
        <f t="shared" si="38"/>
        <v>0</v>
      </c>
      <c r="L492" s="42">
        <f t="shared" si="39"/>
        <v>0</v>
      </c>
    </row>
    <row r="493" spans="1:12" ht="30" x14ac:dyDescent="0.25">
      <c r="A493" s="18">
        <f t="shared" si="35"/>
        <v>491</v>
      </c>
      <c r="B493" s="24" t="s">
        <v>533</v>
      </c>
      <c r="C493" s="2" t="s">
        <v>536</v>
      </c>
      <c r="D493" s="19" t="s">
        <v>816</v>
      </c>
      <c r="E493" s="19" t="s">
        <v>6</v>
      </c>
      <c r="F493" s="19" t="s">
        <v>7</v>
      </c>
      <c r="G493" s="23">
        <v>4700</v>
      </c>
      <c r="H493" s="39">
        <v>0</v>
      </c>
      <c r="I493" s="40">
        <f t="shared" si="36"/>
        <v>0</v>
      </c>
      <c r="J493" s="41">
        <f t="shared" si="37"/>
        <v>0</v>
      </c>
      <c r="K493" s="42">
        <f t="shared" si="38"/>
        <v>0</v>
      </c>
      <c r="L493" s="42">
        <f t="shared" si="39"/>
        <v>0</v>
      </c>
    </row>
    <row r="494" spans="1:12" ht="45" x14ac:dyDescent="0.25">
      <c r="A494" s="18">
        <f t="shared" si="35"/>
        <v>492</v>
      </c>
      <c r="B494" s="24" t="s">
        <v>533</v>
      </c>
      <c r="C494" s="3" t="s">
        <v>537</v>
      </c>
      <c r="D494" s="19" t="s">
        <v>816</v>
      </c>
      <c r="E494" s="19" t="s">
        <v>6</v>
      </c>
      <c r="F494" s="19" t="s">
        <v>11</v>
      </c>
      <c r="G494" s="23">
        <v>850</v>
      </c>
      <c r="H494" s="39">
        <v>0</v>
      </c>
      <c r="I494" s="40">
        <f t="shared" si="36"/>
        <v>0</v>
      </c>
      <c r="J494" s="41">
        <f t="shared" si="37"/>
        <v>0</v>
      </c>
      <c r="K494" s="42">
        <f t="shared" si="38"/>
        <v>0</v>
      </c>
      <c r="L494" s="42">
        <f t="shared" si="39"/>
        <v>0</v>
      </c>
    </row>
    <row r="495" spans="1:12" ht="30" x14ac:dyDescent="0.25">
      <c r="A495" s="18">
        <f t="shared" si="35"/>
        <v>493</v>
      </c>
      <c r="B495" s="24" t="s">
        <v>533</v>
      </c>
      <c r="C495" s="2" t="s">
        <v>538</v>
      </c>
      <c r="D495" s="19" t="s">
        <v>823</v>
      </c>
      <c r="E495" s="19" t="s">
        <v>6</v>
      </c>
      <c r="F495" s="19" t="s">
        <v>7</v>
      </c>
      <c r="G495" s="23">
        <v>2200</v>
      </c>
      <c r="H495" s="39">
        <v>0</v>
      </c>
      <c r="I495" s="40">
        <f t="shared" si="36"/>
        <v>0</v>
      </c>
      <c r="J495" s="41">
        <f t="shared" si="37"/>
        <v>0</v>
      </c>
      <c r="K495" s="42">
        <f t="shared" si="38"/>
        <v>0</v>
      </c>
      <c r="L495" s="42">
        <f t="shared" si="39"/>
        <v>0</v>
      </c>
    </row>
    <row r="496" spans="1:12" ht="30" x14ac:dyDescent="0.25">
      <c r="A496" s="18">
        <f t="shared" si="35"/>
        <v>494</v>
      </c>
      <c r="B496" s="24" t="s">
        <v>533</v>
      </c>
      <c r="C496" s="3" t="s">
        <v>539</v>
      </c>
      <c r="D496" s="19" t="s">
        <v>816</v>
      </c>
      <c r="E496" s="19" t="s">
        <v>6</v>
      </c>
      <c r="F496" s="19" t="s">
        <v>11</v>
      </c>
      <c r="G496" s="23">
        <v>2700</v>
      </c>
      <c r="H496" s="39">
        <v>0</v>
      </c>
      <c r="I496" s="40">
        <f t="shared" si="36"/>
        <v>0</v>
      </c>
      <c r="J496" s="41">
        <f t="shared" si="37"/>
        <v>0</v>
      </c>
      <c r="K496" s="42">
        <f t="shared" si="38"/>
        <v>0</v>
      </c>
      <c r="L496" s="42">
        <f t="shared" si="39"/>
        <v>0</v>
      </c>
    </row>
    <row r="497" spans="1:12" ht="60" x14ac:dyDescent="0.25">
      <c r="A497" s="18">
        <f t="shared" si="35"/>
        <v>495</v>
      </c>
      <c r="B497" s="24" t="s">
        <v>540</v>
      </c>
      <c r="C497" s="2" t="s">
        <v>541</v>
      </c>
      <c r="D497" s="19" t="s">
        <v>816</v>
      </c>
      <c r="E497" s="19" t="s">
        <v>6</v>
      </c>
      <c r="F497" s="19" t="s">
        <v>7</v>
      </c>
      <c r="G497" s="23">
        <v>16000</v>
      </c>
      <c r="H497" s="39">
        <v>0</v>
      </c>
      <c r="I497" s="40">
        <f t="shared" si="36"/>
        <v>0</v>
      </c>
      <c r="J497" s="41">
        <f t="shared" si="37"/>
        <v>0</v>
      </c>
      <c r="K497" s="42">
        <f t="shared" si="38"/>
        <v>0</v>
      </c>
      <c r="L497" s="42">
        <f t="shared" si="39"/>
        <v>0</v>
      </c>
    </row>
    <row r="498" spans="1:12" ht="30" x14ac:dyDescent="0.25">
      <c r="A498" s="18">
        <f t="shared" si="35"/>
        <v>496</v>
      </c>
      <c r="B498" s="24" t="s">
        <v>540</v>
      </c>
      <c r="C498" s="2" t="s">
        <v>542</v>
      </c>
      <c r="D498" s="19" t="s">
        <v>816</v>
      </c>
      <c r="E498" s="19" t="s">
        <v>27</v>
      </c>
      <c r="F498" s="20">
        <v>4</v>
      </c>
      <c r="G498" s="23">
        <v>2300</v>
      </c>
      <c r="H498" s="39">
        <v>0</v>
      </c>
      <c r="I498" s="40">
        <f t="shared" si="36"/>
        <v>0</v>
      </c>
      <c r="J498" s="41">
        <f t="shared" si="37"/>
        <v>0</v>
      </c>
      <c r="K498" s="42">
        <f t="shared" si="38"/>
        <v>0</v>
      </c>
      <c r="L498" s="42">
        <f t="shared" si="39"/>
        <v>0</v>
      </c>
    </row>
    <row r="499" spans="1:12" ht="60" x14ac:dyDescent="0.25">
      <c r="A499" s="18">
        <f t="shared" si="35"/>
        <v>497</v>
      </c>
      <c r="B499" s="24" t="s">
        <v>540</v>
      </c>
      <c r="C499" s="3" t="s">
        <v>543</v>
      </c>
      <c r="D499" s="19" t="s">
        <v>816</v>
      </c>
      <c r="E499" s="19" t="s">
        <v>6</v>
      </c>
      <c r="F499" s="19" t="s">
        <v>11</v>
      </c>
      <c r="G499" s="23">
        <v>2500</v>
      </c>
      <c r="H499" s="39">
        <v>0</v>
      </c>
      <c r="I499" s="40">
        <f t="shared" si="36"/>
        <v>0</v>
      </c>
      <c r="J499" s="41">
        <f t="shared" si="37"/>
        <v>0</v>
      </c>
      <c r="K499" s="42">
        <f t="shared" si="38"/>
        <v>0</v>
      </c>
      <c r="L499" s="42">
        <f t="shared" si="39"/>
        <v>0</v>
      </c>
    </row>
    <row r="500" spans="1:12" ht="45" x14ac:dyDescent="0.25">
      <c r="A500" s="18">
        <f t="shared" si="35"/>
        <v>498</v>
      </c>
      <c r="B500" s="24" t="s">
        <v>540</v>
      </c>
      <c r="C500" s="2" t="s">
        <v>544</v>
      </c>
      <c r="D500" s="19" t="s">
        <v>816</v>
      </c>
      <c r="E500" s="19" t="s">
        <v>6</v>
      </c>
      <c r="F500" s="19" t="s">
        <v>7</v>
      </c>
      <c r="G500" s="23">
        <v>11000</v>
      </c>
      <c r="H500" s="39">
        <v>0</v>
      </c>
      <c r="I500" s="40">
        <f t="shared" si="36"/>
        <v>0</v>
      </c>
      <c r="J500" s="41">
        <f t="shared" si="37"/>
        <v>0</v>
      </c>
      <c r="K500" s="42">
        <f t="shared" si="38"/>
        <v>0</v>
      </c>
      <c r="L500" s="42">
        <f t="shared" si="39"/>
        <v>0</v>
      </c>
    </row>
    <row r="501" spans="1:12" ht="75" x14ac:dyDescent="0.25">
      <c r="A501" s="18">
        <f t="shared" si="35"/>
        <v>499</v>
      </c>
      <c r="B501" s="24" t="s">
        <v>540</v>
      </c>
      <c r="C501" s="2" t="s">
        <v>545</v>
      </c>
      <c r="D501" s="19" t="s">
        <v>816</v>
      </c>
      <c r="E501" s="19" t="s">
        <v>6</v>
      </c>
      <c r="F501" s="19" t="s">
        <v>11</v>
      </c>
      <c r="G501" s="23">
        <v>13000</v>
      </c>
      <c r="H501" s="39">
        <v>0</v>
      </c>
      <c r="I501" s="40">
        <f t="shared" si="36"/>
        <v>0</v>
      </c>
      <c r="J501" s="41">
        <f t="shared" si="37"/>
        <v>0</v>
      </c>
      <c r="K501" s="42">
        <f t="shared" si="38"/>
        <v>0</v>
      </c>
      <c r="L501" s="42">
        <f t="shared" si="39"/>
        <v>0</v>
      </c>
    </row>
    <row r="502" spans="1:12" ht="45" x14ac:dyDescent="0.25">
      <c r="A502" s="18">
        <f t="shared" si="35"/>
        <v>500</v>
      </c>
      <c r="B502" s="24" t="s">
        <v>540</v>
      </c>
      <c r="C502" s="2" t="s">
        <v>546</v>
      </c>
      <c r="D502" s="19" t="s">
        <v>816</v>
      </c>
      <c r="E502" s="19" t="s">
        <v>6</v>
      </c>
      <c r="F502" s="19" t="s">
        <v>11</v>
      </c>
      <c r="G502" s="23">
        <v>5000</v>
      </c>
      <c r="H502" s="39">
        <v>0</v>
      </c>
      <c r="I502" s="40">
        <f t="shared" si="36"/>
        <v>0</v>
      </c>
      <c r="J502" s="41">
        <f t="shared" si="37"/>
        <v>0</v>
      </c>
      <c r="K502" s="42">
        <f t="shared" si="38"/>
        <v>0</v>
      </c>
      <c r="L502" s="42">
        <f t="shared" si="39"/>
        <v>0</v>
      </c>
    </row>
    <row r="503" spans="1:12" ht="30" x14ac:dyDescent="0.25">
      <c r="A503" s="18">
        <f t="shared" si="35"/>
        <v>501</v>
      </c>
      <c r="B503" s="24" t="s">
        <v>540</v>
      </c>
      <c r="C503" s="2" t="s">
        <v>547</v>
      </c>
      <c r="D503" s="19" t="s">
        <v>816</v>
      </c>
      <c r="E503" s="19" t="s">
        <v>6</v>
      </c>
      <c r="F503" s="19" t="s">
        <v>7</v>
      </c>
      <c r="G503" s="23">
        <v>1000</v>
      </c>
      <c r="H503" s="39">
        <v>0</v>
      </c>
      <c r="I503" s="40">
        <f t="shared" si="36"/>
        <v>0</v>
      </c>
      <c r="J503" s="41">
        <f t="shared" si="37"/>
        <v>0</v>
      </c>
      <c r="K503" s="42">
        <f t="shared" si="38"/>
        <v>0</v>
      </c>
      <c r="L503" s="42">
        <f t="shared" si="39"/>
        <v>0</v>
      </c>
    </row>
    <row r="504" spans="1:12" ht="75" x14ac:dyDescent="0.25">
      <c r="A504" s="18">
        <f t="shared" si="35"/>
        <v>502</v>
      </c>
      <c r="B504" s="24" t="s">
        <v>540</v>
      </c>
      <c r="C504" s="2" t="s">
        <v>548</v>
      </c>
      <c r="D504" s="19" t="s">
        <v>816</v>
      </c>
      <c r="E504" s="19" t="s">
        <v>6</v>
      </c>
      <c r="F504" s="19" t="s">
        <v>7</v>
      </c>
      <c r="G504" s="23">
        <v>3500</v>
      </c>
      <c r="H504" s="39">
        <v>0</v>
      </c>
      <c r="I504" s="40">
        <f t="shared" si="36"/>
        <v>0</v>
      </c>
      <c r="J504" s="41">
        <f t="shared" si="37"/>
        <v>0</v>
      </c>
      <c r="K504" s="42">
        <f t="shared" si="38"/>
        <v>0</v>
      </c>
      <c r="L504" s="42">
        <f t="shared" si="39"/>
        <v>0</v>
      </c>
    </row>
    <row r="505" spans="1:12" ht="45" x14ac:dyDescent="0.25">
      <c r="A505" s="18">
        <f t="shared" si="35"/>
        <v>503</v>
      </c>
      <c r="B505" s="24" t="s">
        <v>540</v>
      </c>
      <c r="C505" s="2" t="s">
        <v>549</v>
      </c>
      <c r="D505" s="19" t="s">
        <v>816</v>
      </c>
      <c r="E505" s="19" t="s">
        <v>6</v>
      </c>
      <c r="F505" s="19" t="s">
        <v>7</v>
      </c>
      <c r="G505" s="23">
        <v>36000</v>
      </c>
      <c r="H505" s="39">
        <v>0</v>
      </c>
      <c r="I505" s="40">
        <f t="shared" si="36"/>
        <v>0</v>
      </c>
      <c r="J505" s="41">
        <f t="shared" si="37"/>
        <v>0</v>
      </c>
      <c r="K505" s="42">
        <f t="shared" si="38"/>
        <v>0</v>
      </c>
      <c r="L505" s="42">
        <f t="shared" si="39"/>
        <v>0</v>
      </c>
    </row>
    <row r="506" spans="1:12" ht="60" x14ac:dyDescent="0.25">
      <c r="A506" s="18">
        <f t="shared" si="35"/>
        <v>504</v>
      </c>
      <c r="B506" s="24" t="s">
        <v>540</v>
      </c>
      <c r="C506" s="2" t="s">
        <v>550</v>
      </c>
      <c r="D506" s="19" t="s">
        <v>824</v>
      </c>
      <c r="E506" s="19" t="s">
        <v>6</v>
      </c>
      <c r="F506" s="19" t="s">
        <v>7</v>
      </c>
      <c r="G506" s="23">
        <v>12000</v>
      </c>
      <c r="H506" s="39">
        <v>0</v>
      </c>
      <c r="I506" s="40">
        <f t="shared" si="36"/>
        <v>0</v>
      </c>
      <c r="J506" s="41">
        <f t="shared" si="37"/>
        <v>0</v>
      </c>
      <c r="K506" s="42">
        <f t="shared" si="38"/>
        <v>0</v>
      </c>
      <c r="L506" s="42">
        <f t="shared" si="39"/>
        <v>0</v>
      </c>
    </row>
    <row r="507" spans="1:12" ht="75" x14ac:dyDescent="0.25">
      <c r="A507" s="18">
        <f t="shared" si="35"/>
        <v>505</v>
      </c>
      <c r="B507" s="24" t="s">
        <v>540</v>
      </c>
      <c r="C507" s="2" t="s">
        <v>551</v>
      </c>
      <c r="D507" s="19" t="s">
        <v>816</v>
      </c>
      <c r="E507" s="19" t="s">
        <v>6</v>
      </c>
      <c r="F507" s="20" t="s">
        <v>11</v>
      </c>
      <c r="G507" s="23">
        <v>15000</v>
      </c>
      <c r="H507" s="39">
        <v>0</v>
      </c>
      <c r="I507" s="40">
        <f t="shared" si="36"/>
        <v>0</v>
      </c>
      <c r="J507" s="41">
        <f t="shared" si="37"/>
        <v>0</v>
      </c>
      <c r="K507" s="42">
        <f t="shared" si="38"/>
        <v>0</v>
      </c>
      <c r="L507" s="42">
        <f t="shared" si="39"/>
        <v>0</v>
      </c>
    </row>
    <row r="508" spans="1:12" ht="45" x14ac:dyDescent="0.25">
      <c r="A508" s="18">
        <f t="shared" si="35"/>
        <v>506</v>
      </c>
      <c r="B508" s="24" t="s">
        <v>540</v>
      </c>
      <c r="C508" s="2" t="s">
        <v>552</v>
      </c>
      <c r="D508" s="19" t="s">
        <v>816</v>
      </c>
      <c r="E508" s="19" t="s">
        <v>6</v>
      </c>
      <c r="F508" s="19" t="s">
        <v>7</v>
      </c>
      <c r="G508" s="23">
        <v>100</v>
      </c>
      <c r="H508" s="39">
        <v>0</v>
      </c>
      <c r="I508" s="40">
        <f t="shared" si="36"/>
        <v>0</v>
      </c>
      <c r="J508" s="41">
        <f t="shared" si="37"/>
        <v>0</v>
      </c>
      <c r="K508" s="42">
        <f t="shared" si="38"/>
        <v>0</v>
      </c>
      <c r="L508" s="42">
        <f t="shared" si="39"/>
        <v>0</v>
      </c>
    </row>
    <row r="509" spans="1:12" ht="45" x14ac:dyDescent="0.25">
      <c r="A509" s="18">
        <f t="shared" si="35"/>
        <v>507</v>
      </c>
      <c r="B509" s="24" t="s">
        <v>540</v>
      </c>
      <c r="C509" s="2" t="s">
        <v>553</v>
      </c>
      <c r="D509" s="19" t="s">
        <v>816</v>
      </c>
      <c r="E509" s="19" t="s">
        <v>6</v>
      </c>
      <c r="F509" s="19" t="s">
        <v>7</v>
      </c>
      <c r="G509" s="23">
        <v>19000</v>
      </c>
      <c r="H509" s="39">
        <v>0</v>
      </c>
      <c r="I509" s="40">
        <f t="shared" si="36"/>
        <v>0</v>
      </c>
      <c r="J509" s="41">
        <f t="shared" si="37"/>
        <v>0</v>
      </c>
      <c r="K509" s="42">
        <f t="shared" si="38"/>
        <v>0</v>
      </c>
      <c r="L509" s="42">
        <f t="shared" si="39"/>
        <v>0</v>
      </c>
    </row>
    <row r="510" spans="1:12" ht="30" x14ac:dyDescent="0.25">
      <c r="A510" s="18">
        <f t="shared" si="35"/>
        <v>508</v>
      </c>
      <c r="B510" s="24" t="s">
        <v>540</v>
      </c>
      <c r="C510" s="2" t="s">
        <v>554</v>
      </c>
      <c r="D510" s="19" t="s">
        <v>816</v>
      </c>
      <c r="E510" s="19" t="s">
        <v>6</v>
      </c>
      <c r="F510" s="19" t="s">
        <v>7</v>
      </c>
      <c r="G510" s="23">
        <v>2000</v>
      </c>
      <c r="H510" s="39">
        <v>0</v>
      </c>
      <c r="I510" s="40">
        <f t="shared" si="36"/>
        <v>0</v>
      </c>
      <c r="J510" s="41">
        <f t="shared" si="37"/>
        <v>0</v>
      </c>
      <c r="K510" s="42">
        <f t="shared" si="38"/>
        <v>0</v>
      </c>
      <c r="L510" s="42">
        <f t="shared" si="39"/>
        <v>0</v>
      </c>
    </row>
    <row r="511" spans="1:12" ht="90" x14ac:dyDescent="0.25">
      <c r="A511" s="18">
        <f t="shared" si="35"/>
        <v>509</v>
      </c>
      <c r="B511" s="24" t="s">
        <v>540</v>
      </c>
      <c r="C511" s="2" t="s">
        <v>555</v>
      </c>
      <c r="D511" s="19" t="s">
        <v>816</v>
      </c>
      <c r="E511" s="19" t="s">
        <v>6</v>
      </c>
      <c r="F511" s="19" t="s">
        <v>11</v>
      </c>
      <c r="G511" s="23">
        <v>12000</v>
      </c>
      <c r="H511" s="39">
        <v>0</v>
      </c>
      <c r="I511" s="40">
        <f t="shared" si="36"/>
        <v>0</v>
      </c>
      <c r="J511" s="41">
        <f t="shared" si="37"/>
        <v>0</v>
      </c>
      <c r="K511" s="42">
        <f t="shared" si="38"/>
        <v>0</v>
      </c>
      <c r="L511" s="42">
        <f t="shared" si="39"/>
        <v>0</v>
      </c>
    </row>
    <row r="512" spans="1:12" ht="60" x14ac:dyDescent="0.25">
      <c r="A512" s="18">
        <f t="shared" si="35"/>
        <v>510</v>
      </c>
      <c r="B512" s="24" t="s">
        <v>540</v>
      </c>
      <c r="C512" s="2" t="s">
        <v>556</v>
      </c>
      <c r="D512" s="19" t="s">
        <v>816</v>
      </c>
      <c r="E512" s="19" t="s">
        <v>6</v>
      </c>
      <c r="F512" s="19" t="s">
        <v>11</v>
      </c>
      <c r="G512" s="23">
        <v>100</v>
      </c>
      <c r="H512" s="39">
        <v>0</v>
      </c>
      <c r="I512" s="40">
        <f t="shared" si="36"/>
        <v>0</v>
      </c>
      <c r="J512" s="41">
        <f t="shared" si="37"/>
        <v>0</v>
      </c>
      <c r="K512" s="42">
        <f t="shared" si="38"/>
        <v>0</v>
      </c>
      <c r="L512" s="42">
        <f t="shared" si="39"/>
        <v>0</v>
      </c>
    </row>
    <row r="513" spans="1:12" ht="60" x14ac:dyDescent="0.25">
      <c r="A513" s="18">
        <f t="shared" si="35"/>
        <v>511</v>
      </c>
      <c r="B513" s="24" t="s">
        <v>540</v>
      </c>
      <c r="C513" s="2" t="s">
        <v>557</v>
      </c>
      <c r="D513" s="19" t="s">
        <v>816</v>
      </c>
      <c r="E513" s="19" t="s">
        <v>6</v>
      </c>
      <c r="F513" s="19" t="s">
        <v>7</v>
      </c>
      <c r="G513" s="23">
        <v>9000</v>
      </c>
      <c r="H513" s="39">
        <v>0</v>
      </c>
      <c r="I513" s="40">
        <f t="shared" si="36"/>
        <v>0</v>
      </c>
      <c r="J513" s="41">
        <f t="shared" si="37"/>
        <v>0</v>
      </c>
      <c r="K513" s="42">
        <f t="shared" si="38"/>
        <v>0</v>
      </c>
      <c r="L513" s="42">
        <f t="shared" si="39"/>
        <v>0</v>
      </c>
    </row>
    <row r="514" spans="1:12" ht="45" x14ac:dyDescent="0.25">
      <c r="A514" s="18">
        <f t="shared" si="35"/>
        <v>512</v>
      </c>
      <c r="B514" s="24" t="s">
        <v>540</v>
      </c>
      <c r="C514" s="2" t="s">
        <v>558</v>
      </c>
      <c r="D514" s="19" t="s">
        <v>824</v>
      </c>
      <c r="E514" s="19" t="s">
        <v>6</v>
      </c>
      <c r="F514" s="20" t="s">
        <v>11</v>
      </c>
      <c r="G514" s="23">
        <v>8000</v>
      </c>
      <c r="H514" s="39">
        <v>0</v>
      </c>
      <c r="I514" s="40">
        <f t="shared" si="36"/>
        <v>0</v>
      </c>
      <c r="J514" s="41">
        <f t="shared" si="37"/>
        <v>0</v>
      </c>
      <c r="K514" s="42">
        <f t="shared" si="38"/>
        <v>0</v>
      </c>
      <c r="L514" s="42">
        <f t="shared" si="39"/>
        <v>0</v>
      </c>
    </row>
    <row r="515" spans="1:12" ht="45" x14ac:dyDescent="0.25">
      <c r="A515" s="18">
        <f t="shared" si="35"/>
        <v>513</v>
      </c>
      <c r="B515" s="24" t="s">
        <v>540</v>
      </c>
      <c r="C515" s="3" t="s">
        <v>559</v>
      </c>
      <c r="D515" s="19" t="s">
        <v>816</v>
      </c>
      <c r="E515" s="19" t="s">
        <v>6</v>
      </c>
      <c r="F515" s="19" t="s">
        <v>11</v>
      </c>
      <c r="G515" s="23">
        <v>5500</v>
      </c>
      <c r="H515" s="39">
        <v>0</v>
      </c>
      <c r="I515" s="40">
        <f t="shared" si="36"/>
        <v>0</v>
      </c>
      <c r="J515" s="41">
        <f t="shared" si="37"/>
        <v>0</v>
      </c>
      <c r="K515" s="42">
        <f t="shared" si="38"/>
        <v>0</v>
      </c>
      <c r="L515" s="42">
        <f t="shared" si="39"/>
        <v>0</v>
      </c>
    </row>
    <row r="516" spans="1:12" ht="45" x14ac:dyDescent="0.25">
      <c r="A516" s="18">
        <f t="shared" si="35"/>
        <v>514</v>
      </c>
      <c r="B516" s="24" t="s">
        <v>540</v>
      </c>
      <c r="C516" s="3" t="s">
        <v>560</v>
      </c>
      <c r="D516" s="19" t="s">
        <v>824</v>
      </c>
      <c r="E516" s="19" t="s">
        <v>6</v>
      </c>
      <c r="F516" s="19" t="s">
        <v>11</v>
      </c>
      <c r="G516" s="23">
        <v>30</v>
      </c>
      <c r="H516" s="39">
        <v>0</v>
      </c>
      <c r="I516" s="40">
        <f t="shared" si="36"/>
        <v>0</v>
      </c>
      <c r="J516" s="41">
        <f t="shared" si="37"/>
        <v>0</v>
      </c>
      <c r="K516" s="42">
        <f t="shared" si="38"/>
        <v>0</v>
      </c>
      <c r="L516" s="42">
        <f t="shared" si="39"/>
        <v>0</v>
      </c>
    </row>
    <row r="517" spans="1:12" ht="45" x14ac:dyDescent="0.25">
      <c r="A517" s="18">
        <f t="shared" ref="A517:A581" si="40">+A516+1</f>
        <v>515</v>
      </c>
      <c r="B517" s="24" t="s">
        <v>540</v>
      </c>
      <c r="C517" s="3" t="s">
        <v>561</v>
      </c>
      <c r="D517" s="19" t="s">
        <v>824</v>
      </c>
      <c r="E517" s="19" t="s">
        <v>6</v>
      </c>
      <c r="F517" s="19" t="s">
        <v>11</v>
      </c>
      <c r="G517" s="23">
        <v>1000</v>
      </c>
      <c r="H517" s="39">
        <v>0</v>
      </c>
      <c r="I517" s="40">
        <f t="shared" si="36"/>
        <v>0</v>
      </c>
      <c r="J517" s="41">
        <f t="shared" si="37"/>
        <v>0</v>
      </c>
      <c r="K517" s="42">
        <f t="shared" si="38"/>
        <v>0</v>
      </c>
      <c r="L517" s="42">
        <f t="shared" si="39"/>
        <v>0</v>
      </c>
    </row>
    <row r="518" spans="1:12" ht="90" x14ac:dyDescent="0.25">
      <c r="A518" s="18">
        <f t="shared" si="40"/>
        <v>516</v>
      </c>
      <c r="B518" s="24" t="s">
        <v>540</v>
      </c>
      <c r="C518" s="3" t="s">
        <v>562</v>
      </c>
      <c r="D518" s="19" t="s">
        <v>824</v>
      </c>
      <c r="E518" s="19" t="s">
        <v>6</v>
      </c>
      <c r="F518" s="19" t="s">
        <v>11</v>
      </c>
      <c r="G518" s="23">
        <v>1000</v>
      </c>
      <c r="H518" s="39">
        <v>0</v>
      </c>
      <c r="I518" s="40">
        <f t="shared" si="36"/>
        <v>0</v>
      </c>
      <c r="J518" s="41">
        <f t="shared" si="37"/>
        <v>0</v>
      </c>
      <c r="K518" s="42">
        <f t="shared" si="38"/>
        <v>0</v>
      </c>
      <c r="L518" s="42">
        <f t="shared" si="39"/>
        <v>0</v>
      </c>
    </row>
    <row r="519" spans="1:12" ht="45" x14ac:dyDescent="0.25">
      <c r="A519" s="18">
        <f t="shared" si="40"/>
        <v>517</v>
      </c>
      <c r="B519" s="24" t="s">
        <v>563</v>
      </c>
      <c r="C519" s="2" t="s">
        <v>564</v>
      </c>
      <c r="D519" s="19" t="s">
        <v>818</v>
      </c>
      <c r="E519" s="19" t="s">
        <v>27</v>
      </c>
      <c r="F519" s="19">
        <v>30</v>
      </c>
      <c r="G519" s="23">
        <v>2400</v>
      </c>
      <c r="H519" s="39">
        <v>0</v>
      </c>
      <c r="I519" s="40">
        <f t="shared" si="36"/>
        <v>0</v>
      </c>
      <c r="J519" s="41">
        <f t="shared" si="37"/>
        <v>0</v>
      </c>
      <c r="K519" s="42">
        <f t="shared" si="38"/>
        <v>0</v>
      </c>
      <c r="L519" s="42">
        <f t="shared" si="39"/>
        <v>0</v>
      </c>
    </row>
    <row r="520" spans="1:12" ht="45" x14ac:dyDescent="0.25">
      <c r="A520" s="18">
        <f t="shared" si="40"/>
        <v>518</v>
      </c>
      <c r="B520" s="24" t="s">
        <v>563</v>
      </c>
      <c r="C520" s="2" t="s">
        <v>565</v>
      </c>
      <c r="D520" s="19" t="s">
        <v>818</v>
      </c>
      <c r="E520" s="19" t="s">
        <v>27</v>
      </c>
      <c r="F520" s="19">
        <v>12</v>
      </c>
      <c r="G520" s="23">
        <v>120</v>
      </c>
      <c r="H520" s="39">
        <v>0</v>
      </c>
      <c r="I520" s="40">
        <f t="shared" si="36"/>
        <v>0</v>
      </c>
      <c r="J520" s="41">
        <f t="shared" si="37"/>
        <v>0</v>
      </c>
      <c r="K520" s="42">
        <f t="shared" si="38"/>
        <v>0</v>
      </c>
      <c r="L520" s="42">
        <f t="shared" si="39"/>
        <v>0</v>
      </c>
    </row>
    <row r="521" spans="1:12" ht="45" x14ac:dyDescent="0.25">
      <c r="A521" s="18">
        <f t="shared" si="40"/>
        <v>519</v>
      </c>
      <c r="B521" s="24" t="s">
        <v>563</v>
      </c>
      <c r="C521" s="28" t="s">
        <v>566</v>
      </c>
      <c r="D521" s="19" t="s">
        <v>818</v>
      </c>
      <c r="E521" s="19" t="s">
        <v>27</v>
      </c>
      <c r="F521" s="19">
        <v>12</v>
      </c>
      <c r="G521" s="23">
        <v>50</v>
      </c>
      <c r="H521" s="39">
        <v>0</v>
      </c>
      <c r="I521" s="40">
        <f t="shared" ref="I521:I586" si="41">+J521-H521</f>
        <v>0</v>
      </c>
      <c r="J521" s="41">
        <f t="shared" ref="J521:J586" si="42">+H521*1.21</f>
        <v>0</v>
      </c>
      <c r="K521" s="42">
        <f t="shared" ref="K521:K586" si="43">+H521*G521</f>
        <v>0</v>
      </c>
      <c r="L521" s="42">
        <f t="shared" ref="L521:L586" si="44">+J521*G521</f>
        <v>0</v>
      </c>
    </row>
    <row r="522" spans="1:12" ht="45" x14ac:dyDescent="0.25">
      <c r="A522" s="18">
        <f t="shared" si="40"/>
        <v>520</v>
      </c>
      <c r="B522" s="24" t="s">
        <v>563</v>
      </c>
      <c r="C522" s="2" t="s">
        <v>567</v>
      </c>
      <c r="D522" s="19" t="s">
        <v>816</v>
      </c>
      <c r="E522" s="19" t="s">
        <v>6</v>
      </c>
      <c r="F522" s="19" t="s">
        <v>7</v>
      </c>
      <c r="G522" s="23">
        <v>300</v>
      </c>
      <c r="H522" s="39">
        <v>0</v>
      </c>
      <c r="I522" s="40">
        <f t="shared" si="41"/>
        <v>0</v>
      </c>
      <c r="J522" s="41">
        <f t="shared" si="42"/>
        <v>0</v>
      </c>
      <c r="K522" s="42">
        <f t="shared" si="43"/>
        <v>0</v>
      </c>
      <c r="L522" s="42">
        <f t="shared" si="44"/>
        <v>0</v>
      </c>
    </row>
    <row r="523" spans="1:12" ht="45" x14ac:dyDescent="0.25">
      <c r="A523" s="18">
        <f t="shared" si="40"/>
        <v>521</v>
      </c>
      <c r="B523" s="24" t="s">
        <v>563</v>
      </c>
      <c r="C523" s="2" t="s">
        <v>568</v>
      </c>
      <c r="D523" s="19" t="s">
        <v>816</v>
      </c>
      <c r="E523" s="19" t="s">
        <v>6</v>
      </c>
      <c r="F523" s="19" t="s">
        <v>7</v>
      </c>
      <c r="G523" s="23">
        <v>2000</v>
      </c>
      <c r="H523" s="39">
        <v>0</v>
      </c>
      <c r="I523" s="40">
        <f t="shared" si="41"/>
        <v>0</v>
      </c>
      <c r="J523" s="41">
        <f t="shared" si="42"/>
        <v>0</v>
      </c>
      <c r="K523" s="42">
        <f t="shared" si="43"/>
        <v>0</v>
      </c>
      <c r="L523" s="42">
        <f t="shared" si="44"/>
        <v>0</v>
      </c>
    </row>
    <row r="524" spans="1:12" ht="45" x14ac:dyDescent="0.25">
      <c r="A524" s="18">
        <f t="shared" si="40"/>
        <v>522</v>
      </c>
      <c r="B524" s="24" t="s">
        <v>563</v>
      </c>
      <c r="C524" s="2" t="s">
        <v>569</v>
      </c>
      <c r="D524" s="19" t="s">
        <v>816</v>
      </c>
      <c r="E524" s="19" t="s">
        <v>6</v>
      </c>
      <c r="F524" s="19" t="s">
        <v>11</v>
      </c>
      <c r="G524" s="23">
        <v>7700</v>
      </c>
      <c r="H524" s="39">
        <v>0</v>
      </c>
      <c r="I524" s="40">
        <f t="shared" si="41"/>
        <v>0</v>
      </c>
      <c r="J524" s="41">
        <f t="shared" si="42"/>
        <v>0</v>
      </c>
      <c r="K524" s="42">
        <f t="shared" si="43"/>
        <v>0</v>
      </c>
      <c r="L524" s="42">
        <f t="shared" si="44"/>
        <v>0</v>
      </c>
    </row>
    <row r="525" spans="1:12" ht="45" x14ac:dyDescent="0.25">
      <c r="A525" s="18">
        <f t="shared" si="40"/>
        <v>523</v>
      </c>
      <c r="B525" s="24" t="s">
        <v>563</v>
      </c>
      <c r="C525" s="2" t="s">
        <v>570</v>
      </c>
      <c r="D525" s="19" t="s">
        <v>816</v>
      </c>
      <c r="E525" s="19" t="s">
        <v>6</v>
      </c>
      <c r="F525" s="19" t="s">
        <v>7</v>
      </c>
      <c r="G525" s="23">
        <v>400</v>
      </c>
      <c r="H525" s="39">
        <v>0</v>
      </c>
      <c r="I525" s="40">
        <f t="shared" si="41"/>
        <v>0</v>
      </c>
      <c r="J525" s="41">
        <f t="shared" si="42"/>
        <v>0</v>
      </c>
      <c r="K525" s="42">
        <f t="shared" si="43"/>
        <v>0</v>
      </c>
      <c r="L525" s="42">
        <f t="shared" si="44"/>
        <v>0</v>
      </c>
    </row>
    <row r="526" spans="1:12" ht="45" x14ac:dyDescent="0.25">
      <c r="A526" s="18">
        <f t="shared" si="40"/>
        <v>524</v>
      </c>
      <c r="B526" s="24" t="s">
        <v>563</v>
      </c>
      <c r="C526" s="2" t="s">
        <v>571</v>
      </c>
      <c r="D526" s="19" t="s">
        <v>816</v>
      </c>
      <c r="E526" s="19" t="s">
        <v>6</v>
      </c>
      <c r="F526" s="19" t="s">
        <v>7</v>
      </c>
      <c r="G526" s="23">
        <v>900</v>
      </c>
      <c r="H526" s="39">
        <v>0</v>
      </c>
      <c r="I526" s="40">
        <f t="shared" si="41"/>
        <v>0</v>
      </c>
      <c r="J526" s="41">
        <f t="shared" si="42"/>
        <v>0</v>
      </c>
      <c r="K526" s="42">
        <f t="shared" si="43"/>
        <v>0</v>
      </c>
      <c r="L526" s="42">
        <f t="shared" si="44"/>
        <v>0</v>
      </c>
    </row>
    <row r="527" spans="1:12" ht="45" x14ac:dyDescent="0.25">
      <c r="A527" s="18">
        <f t="shared" si="40"/>
        <v>525</v>
      </c>
      <c r="B527" s="24" t="s">
        <v>563</v>
      </c>
      <c r="C527" s="2" t="s">
        <v>572</v>
      </c>
      <c r="D527" s="19" t="s">
        <v>816</v>
      </c>
      <c r="E527" s="19" t="s">
        <v>6</v>
      </c>
      <c r="F527" s="19" t="s">
        <v>11</v>
      </c>
      <c r="G527" s="23">
        <v>1600</v>
      </c>
      <c r="H527" s="39">
        <v>0</v>
      </c>
      <c r="I527" s="40">
        <f t="shared" si="41"/>
        <v>0</v>
      </c>
      <c r="J527" s="41">
        <f t="shared" si="42"/>
        <v>0</v>
      </c>
      <c r="K527" s="42">
        <f t="shared" si="43"/>
        <v>0</v>
      </c>
      <c r="L527" s="42">
        <f t="shared" si="44"/>
        <v>0</v>
      </c>
    </row>
    <row r="528" spans="1:12" ht="45" x14ac:dyDescent="0.25">
      <c r="A528" s="18">
        <f t="shared" si="40"/>
        <v>526</v>
      </c>
      <c r="B528" s="24" t="s">
        <v>563</v>
      </c>
      <c r="C528" s="2" t="s">
        <v>573</v>
      </c>
      <c r="D528" s="19" t="s">
        <v>816</v>
      </c>
      <c r="E528" s="19" t="s">
        <v>6</v>
      </c>
      <c r="F528" s="19" t="s">
        <v>11</v>
      </c>
      <c r="G528" s="23">
        <v>3200</v>
      </c>
      <c r="H528" s="39">
        <v>0</v>
      </c>
      <c r="I528" s="40">
        <f t="shared" si="41"/>
        <v>0</v>
      </c>
      <c r="J528" s="41">
        <f t="shared" si="42"/>
        <v>0</v>
      </c>
      <c r="K528" s="42">
        <f t="shared" si="43"/>
        <v>0</v>
      </c>
      <c r="L528" s="42">
        <f t="shared" si="44"/>
        <v>0</v>
      </c>
    </row>
    <row r="529" spans="1:12" ht="45" x14ac:dyDescent="0.25">
      <c r="A529" s="18">
        <f t="shared" si="40"/>
        <v>527</v>
      </c>
      <c r="B529" s="24" t="s">
        <v>563</v>
      </c>
      <c r="C529" s="2" t="s">
        <v>574</v>
      </c>
      <c r="D529" s="19" t="s">
        <v>816</v>
      </c>
      <c r="E529" s="19" t="s">
        <v>6</v>
      </c>
      <c r="F529" s="19" t="s">
        <v>11</v>
      </c>
      <c r="G529" s="23">
        <v>1200</v>
      </c>
      <c r="H529" s="39">
        <v>0</v>
      </c>
      <c r="I529" s="40">
        <f t="shared" si="41"/>
        <v>0</v>
      </c>
      <c r="J529" s="41">
        <f t="shared" si="42"/>
        <v>0</v>
      </c>
      <c r="K529" s="42">
        <f t="shared" si="43"/>
        <v>0</v>
      </c>
      <c r="L529" s="42">
        <f t="shared" si="44"/>
        <v>0</v>
      </c>
    </row>
    <row r="530" spans="1:12" ht="45" x14ac:dyDescent="0.25">
      <c r="A530" s="18">
        <f t="shared" si="40"/>
        <v>528</v>
      </c>
      <c r="B530" s="24" t="s">
        <v>563</v>
      </c>
      <c r="C530" s="2" t="s">
        <v>575</v>
      </c>
      <c r="D530" s="19" t="s">
        <v>818</v>
      </c>
      <c r="E530" s="19" t="s">
        <v>27</v>
      </c>
      <c r="F530" s="19">
        <v>6</v>
      </c>
      <c r="G530" s="23">
        <v>550</v>
      </c>
      <c r="H530" s="39">
        <v>0</v>
      </c>
      <c r="I530" s="40">
        <f t="shared" si="41"/>
        <v>0</v>
      </c>
      <c r="J530" s="41">
        <f t="shared" si="42"/>
        <v>0</v>
      </c>
      <c r="K530" s="42">
        <f t="shared" si="43"/>
        <v>0</v>
      </c>
      <c r="L530" s="42">
        <f t="shared" si="44"/>
        <v>0</v>
      </c>
    </row>
    <row r="531" spans="1:12" ht="45" x14ac:dyDescent="0.25">
      <c r="A531" s="18">
        <f t="shared" si="40"/>
        <v>529</v>
      </c>
      <c r="B531" s="24" t="s">
        <v>563</v>
      </c>
      <c r="C531" s="3" t="s">
        <v>576</v>
      </c>
      <c r="D531" s="19" t="s">
        <v>818</v>
      </c>
      <c r="E531" s="19" t="s">
        <v>27</v>
      </c>
      <c r="F531" s="19">
        <v>5</v>
      </c>
      <c r="G531" s="23">
        <v>150</v>
      </c>
      <c r="H531" s="39">
        <v>0</v>
      </c>
      <c r="I531" s="40">
        <f t="shared" si="41"/>
        <v>0</v>
      </c>
      <c r="J531" s="41">
        <f t="shared" si="42"/>
        <v>0</v>
      </c>
      <c r="K531" s="42">
        <f t="shared" si="43"/>
        <v>0</v>
      </c>
      <c r="L531" s="42">
        <f t="shared" si="44"/>
        <v>0</v>
      </c>
    </row>
    <row r="532" spans="1:12" ht="45" x14ac:dyDescent="0.25">
      <c r="A532" s="18">
        <f t="shared" si="40"/>
        <v>530</v>
      </c>
      <c r="B532" s="24" t="s">
        <v>563</v>
      </c>
      <c r="C532" s="2" t="s">
        <v>577</v>
      </c>
      <c r="D532" s="19" t="s">
        <v>818</v>
      </c>
      <c r="E532" s="19" t="s">
        <v>27</v>
      </c>
      <c r="F532" s="19">
        <v>12</v>
      </c>
      <c r="G532" s="23">
        <v>1100</v>
      </c>
      <c r="H532" s="39">
        <v>0</v>
      </c>
      <c r="I532" s="40">
        <f t="shared" si="41"/>
        <v>0</v>
      </c>
      <c r="J532" s="41">
        <f t="shared" si="42"/>
        <v>0</v>
      </c>
      <c r="K532" s="42">
        <f t="shared" si="43"/>
        <v>0</v>
      </c>
      <c r="L532" s="42">
        <f t="shared" si="44"/>
        <v>0</v>
      </c>
    </row>
    <row r="533" spans="1:12" ht="60" x14ac:dyDescent="0.25">
      <c r="A533" s="18">
        <f t="shared" si="40"/>
        <v>531</v>
      </c>
      <c r="B533" s="24" t="s">
        <v>563</v>
      </c>
      <c r="C533" s="2" t="s">
        <v>578</v>
      </c>
      <c r="D533" s="19" t="s">
        <v>818</v>
      </c>
      <c r="E533" s="19" t="s">
        <v>6</v>
      </c>
      <c r="F533" s="19" t="s">
        <v>11</v>
      </c>
      <c r="G533" s="23">
        <v>10</v>
      </c>
      <c r="H533" s="39">
        <v>0</v>
      </c>
      <c r="I533" s="40">
        <f t="shared" si="41"/>
        <v>0</v>
      </c>
      <c r="J533" s="41">
        <f t="shared" si="42"/>
        <v>0</v>
      </c>
      <c r="K533" s="42">
        <f t="shared" si="43"/>
        <v>0</v>
      </c>
      <c r="L533" s="42">
        <f t="shared" si="44"/>
        <v>0</v>
      </c>
    </row>
    <row r="534" spans="1:12" ht="45" x14ac:dyDescent="0.25">
      <c r="A534" s="18">
        <f t="shared" si="40"/>
        <v>532</v>
      </c>
      <c r="B534" s="24" t="s">
        <v>563</v>
      </c>
      <c r="C534" s="3" t="s">
        <v>579</v>
      </c>
      <c r="D534" s="19" t="s">
        <v>818</v>
      </c>
      <c r="E534" s="19" t="s">
        <v>27</v>
      </c>
      <c r="F534" s="19">
        <v>6</v>
      </c>
      <c r="G534" s="23">
        <v>50</v>
      </c>
      <c r="H534" s="39">
        <v>0</v>
      </c>
      <c r="I534" s="40">
        <f t="shared" si="41"/>
        <v>0</v>
      </c>
      <c r="J534" s="41">
        <f t="shared" si="42"/>
        <v>0</v>
      </c>
      <c r="K534" s="42">
        <f t="shared" si="43"/>
        <v>0</v>
      </c>
      <c r="L534" s="42">
        <f t="shared" si="44"/>
        <v>0</v>
      </c>
    </row>
    <row r="535" spans="1:12" ht="45" x14ac:dyDescent="0.25">
      <c r="A535" s="18">
        <f t="shared" si="40"/>
        <v>533</v>
      </c>
      <c r="B535" s="24" t="s">
        <v>563</v>
      </c>
      <c r="C535" s="3" t="s">
        <v>580</v>
      </c>
      <c r="D535" s="19" t="s">
        <v>818</v>
      </c>
      <c r="E535" s="19" t="s">
        <v>27</v>
      </c>
      <c r="F535" s="19">
        <v>5</v>
      </c>
      <c r="G535" s="23">
        <v>150</v>
      </c>
      <c r="H535" s="39">
        <v>0</v>
      </c>
      <c r="I535" s="40">
        <f t="shared" si="41"/>
        <v>0</v>
      </c>
      <c r="J535" s="41">
        <f t="shared" si="42"/>
        <v>0</v>
      </c>
      <c r="K535" s="42">
        <f t="shared" si="43"/>
        <v>0</v>
      </c>
      <c r="L535" s="42">
        <f t="shared" si="44"/>
        <v>0</v>
      </c>
    </row>
    <row r="536" spans="1:12" ht="60" x14ac:dyDescent="0.25">
      <c r="A536" s="18">
        <f t="shared" si="40"/>
        <v>534</v>
      </c>
      <c r="B536" s="24" t="s">
        <v>581</v>
      </c>
      <c r="C536" s="2" t="s">
        <v>582</v>
      </c>
      <c r="D536" s="19" t="s">
        <v>818</v>
      </c>
      <c r="E536" s="19" t="s">
        <v>6</v>
      </c>
      <c r="F536" s="19" t="s">
        <v>11</v>
      </c>
      <c r="G536" s="23">
        <v>1000</v>
      </c>
      <c r="H536" s="39">
        <v>0</v>
      </c>
      <c r="I536" s="40">
        <f t="shared" si="41"/>
        <v>0</v>
      </c>
      <c r="J536" s="41">
        <f t="shared" si="42"/>
        <v>0</v>
      </c>
      <c r="K536" s="42">
        <f t="shared" si="43"/>
        <v>0</v>
      </c>
      <c r="L536" s="42">
        <f t="shared" si="44"/>
        <v>0</v>
      </c>
    </row>
    <row r="537" spans="1:12" ht="60" x14ac:dyDescent="0.25">
      <c r="A537" s="18">
        <f t="shared" si="40"/>
        <v>535</v>
      </c>
      <c r="B537" s="24" t="s">
        <v>581</v>
      </c>
      <c r="C537" s="3" t="s">
        <v>583</v>
      </c>
      <c r="D537" s="19" t="s">
        <v>818</v>
      </c>
      <c r="E537" s="19" t="s">
        <v>6</v>
      </c>
      <c r="F537" s="19" t="s">
        <v>11</v>
      </c>
      <c r="G537" s="23">
        <v>100</v>
      </c>
      <c r="H537" s="39">
        <v>0</v>
      </c>
      <c r="I537" s="40">
        <f t="shared" si="41"/>
        <v>0</v>
      </c>
      <c r="J537" s="41">
        <f t="shared" si="42"/>
        <v>0</v>
      </c>
      <c r="K537" s="42">
        <f t="shared" si="43"/>
        <v>0</v>
      </c>
      <c r="L537" s="42">
        <f t="shared" si="44"/>
        <v>0</v>
      </c>
    </row>
    <row r="538" spans="1:12" ht="60" x14ac:dyDescent="0.25">
      <c r="A538" s="18">
        <f t="shared" si="40"/>
        <v>536</v>
      </c>
      <c r="B538" s="24" t="s">
        <v>581</v>
      </c>
      <c r="C538" s="2" t="s">
        <v>584</v>
      </c>
      <c r="D538" s="19" t="s">
        <v>816</v>
      </c>
      <c r="E538" s="19" t="s">
        <v>6</v>
      </c>
      <c r="F538" s="19" t="s">
        <v>11</v>
      </c>
      <c r="G538" s="23">
        <v>20</v>
      </c>
      <c r="H538" s="39">
        <v>0</v>
      </c>
      <c r="I538" s="40">
        <f t="shared" si="41"/>
        <v>0</v>
      </c>
      <c r="J538" s="41">
        <f t="shared" si="42"/>
        <v>0</v>
      </c>
      <c r="K538" s="42">
        <f t="shared" si="43"/>
        <v>0</v>
      </c>
      <c r="L538" s="42">
        <f t="shared" si="44"/>
        <v>0</v>
      </c>
    </row>
    <row r="539" spans="1:12" ht="60" x14ac:dyDescent="0.25">
      <c r="A539" s="18">
        <f t="shared" si="40"/>
        <v>537</v>
      </c>
      <c r="B539" s="24" t="s">
        <v>581</v>
      </c>
      <c r="C539" s="2" t="s">
        <v>585</v>
      </c>
      <c r="D539" s="19" t="s">
        <v>816</v>
      </c>
      <c r="E539" s="19" t="s">
        <v>6</v>
      </c>
      <c r="F539" s="19" t="s">
        <v>11</v>
      </c>
      <c r="G539" s="23">
        <v>50</v>
      </c>
      <c r="H539" s="39">
        <v>0</v>
      </c>
      <c r="I539" s="40">
        <f t="shared" si="41"/>
        <v>0</v>
      </c>
      <c r="J539" s="41">
        <f t="shared" si="42"/>
        <v>0</v>
      </c>
      <c r="K539" s="42">
        <f t="shared" si="43"/>
        <v>0</v>
      </c>
      <c r="L539" s="42">
        <f t="shared" si="44"/>
        <v>0</v>
      </c>
    </row>
    <row r="540" spans="1:12" ht="60" x14ac:dyDescent="0.25">
      <c r="A540" s="18">
        <f t="shared" si="40"/>
        <v>538</v>
      </c>
      <c r="B540" s="24" t="s">
        <v>581</v>
      </c>
      <c r="C540" s="2" t="s">
        <v>586</v>
      </c>
      <c r="D540" s="19" t="s">
        <v>816</v>
      </c>
      <c r="E540" s="19" t="s">
        <v>6</v>
      </c>
      <c r="F540" s="19" t="s">
        <v>11</v>
      </c>
      <c r="G540" s="23">
        <v>100</v>
      </c>
      <c r="H540" s="39">
        <v>0</v>
      </c>
      <c r="I540" s="40">
        <f t="shared" si="41"/>
        <v>0</v>
      </c>
      <c r="J540" s="41">
        <f t="shared" si="42"/>
        <v>0</v>
      </c>
      <c r="K540" s="42">
        <f t="shared" si="43"/>
        <v>0</v>
      </c>
      <c r="L540" s="42">
        <f t="shared" si="44"/>
        <v>0</v>
      </c>
    </row>
    <row r="541" spans="1:12" ht="60" x14ac:dyDescent="0.25">
      <c r="A541" s="18">
        <f t="shared" si="40"/>
        <v>539</v>
      </c>
      <c r="B541" s="24" t="s">
        <v>581</v>
      </c>
      <c r="C541" s="2" t="s">
        <v>587</v>
      </c>
      <c r="D541" s="19" t="s">
        <v>816</v>
      </c>
      <c r="E541" s="19" t="s">
        <v>6</v>
      </c>
      <c r="F541" s="19" t="s">
        <v>11</v>
      </c>
      <c r="G541" s="23">
        <v>1100</v>
      </c>
      <c r="H541" s="39">
        <v>0</v>
      </c>
      <c r="I541" s="40">
        <f t="shared" si="41"/>
        <v>0</v>
      </c>
      <c r="J541" s="41">
        <f t="shared" si="42"/>
        <v>0</v>
      </c>
      <c r="K541" s="42">
        <f t="shared" si="43"/>
        <v>0</v>
      </c>
      <c r="L541" s="42">
        <f t="shared" si="44"/>
        <v>0</v>
      </c>
    </row>
    <row r="542" spans="1:12" ht="60" x14ac:dyDescent="0.25">
      <c r="A542" s="18">
        <f t="shared" si="40"/>
        <v>540</v>
      </c>
      <c r="B542" s="24" t="s">
        <v>581</v>
      </c>
      <c r="C542" s="3" t="s">
        <v>588</v>
      </c>
      <c r="D542" s="19" t="s">
        <v>816</v>
      </c>
      <c r="E542" s="19" t="s">
        <v>6</v>
      </c>
      <c r="F542" s="19" t="s">
        <v>11</v>
      </c>
      <c r="G542" s="23">
        <v>5</v>
      </c>
      <c r="H542" s="39">
        <v>0</v>
      </c>
      <c r="I542" s="40">
        <f t="shared" si="41"/>
        <v>0</v>
      </c>
      <c r="J542" s="41">
        <f t="shared" si="42"/>
        <v>0</v>
      </c>
      <c r="K542" s="42">
        <f t="shared" si="43"/>
        <v>0</v>
      </c>
      <c r="L542" s="42">
        <f t="shared" si="44"/>
        <v>0</v>
      </c>
    </row>
    <row r="543" spans="1:12" ht="60" x14ac:dyDescent="0.25">
      <c r="A543" s="18">
        <f t="shared" si="40"/>
        <v>541</v>
      </c>
      <c r="B543" s="24" t="s">
        <v>581</v>
      </c>
      <c r="C543" s="2" t="s">
        <v>828</v>
      </c>
      <c r="D543" s="19" t="s">
        <v>816</v>
      </c>
      <c r="E543" s="19" t="s">
        <v>6</v>
      </c>
      <c r="F543" s="19" t="s">
        <v>11</v>
      </c>
      <c r="G543" s="23">
        <v>5</v>
      </c>
      <c r="H543" s="39">
        <v>0</v>
      </c>
      <c r="I543" s="40">
        <f t="shared" si="41"/>
        <v>0</v>
      </c>
      <c r="J543" s="41">
        <f t="shared" si="42"/>
        <v>0</v>
      </c>
      <c r="K543" s="42">
        <f t="shared" si="43"/>
        <v>0</v>
      </c>
      <c r="L543" s="42">
        <f t="shared" si="44"/>
        <v>0</v>
      </c>
    </row>
    <row r="544" spans="1:12" ht="60" x14ac:dyDescent="0.25">
      <c r="A544" s="18">
        <f t="shared" si="40"/>
        <v>542</v>
      </c>
      <c r="B544" s="24" t="s">
        <v>581</v>
      </c>
      <c r="C544" s="2" t="s">
        <v>589</v>
      </c>
      <c r="D544" s="19" t="s">
        <v>816</v>
      </c>
      <c r="E544" s="19" t="s">
        <v>6</v>
      </c>
      <c r="F544" s="19" t="s">
        <v>11</v>
      </c>
      <c r="G544" s="23">
        <v>50</v>
      </c>
      <c r="H544" s="39">
        <v>0</v>
      </c>
      <c r="I544" s="40">
        <f t="shared" si="41"/>
        <v>0</v>
      </c>
      <c r="J544" s="41">
        <f t="shared" si="42"/>
        <v>0</v>
      </c>
      <c r="K544" s="42">
        <f t="shared" si="43"/>
        <v>0</v>
      </c>
      <c r="L544" s="42">
        <f t="shared" si="44"/>
        <v>0</v>
      </c>
    </row>
    <row r="545" spans="1:12" ht="75" x14ac:dyDescent="0.25">
      <c r="A545" s="18">
        <f t="shared" si="40"/>
        <v>543</v>
      </c>
      <c r="B545" s="24" t="s">
        <v>581</v>
      </c>
      <c r="C545" s="3" t="s">
        <v>590</v>
      </c>
      <c r="D545" s="19" t="s">
        <v>816</v>
      </c>
      <c r="E545" s="19" t="s">
        <v>6</v>
      </c>
      <c r="F545" s="19" t="s">
        <v>11</v>
      </c>
      <c r="G545" s="23">
        <v>60</v>
      </c>
      <c r="H545" s="39">
        <v>0</v>
      </c>
      <c r="I545" s="40">
        <f t="shared" si="41"/>
        <v>0</v>
      </c>
      <c r="J545" s="41">
        <f t="shared" si="42"/>
        <v>0</v>
      </c>
      <c r="K545" s="42">
        <f t="shared" si="43"/>
        <v>0</v>
      </c>
      <c r="L545" s="42">
        <f t="shared" si="44"/>
        <v>0</v>
      </c>
    </row>
    <row r="546" spans="1:12" ht="75" x14ac:dyDescent="0.25">
      <c r="A546" s="18">
        <f t="shared" si="40"/>
        <v>544</v>
      </c>
      <c r="B546" s="24" t="s">
        <v>581</v>
      </c>
      <c r="C546" s="3" t="s">
        <v>591</v>
      </c>
      <c r="D546" s="19" t="s">
        <v>816</v>
      </c>
      <c r="E546" s="19" t="s">
        <v>6</v>
      </c>
      <c r="F546" s="19" t="s">
        <v>11</v>
      </c>
      <c r="G546" s="23">
        <v>160</v>
      </c>
      <c r="H546" s="39">
        <v>0</v>
      </c>
      <c r="I546" s="40">
        <f t="shared" si="41"/>
        <v>0</v>
      </c>
      <c r="J546" s="41">
        <f t="shared" si="42"/>
        <v>0</v>
      </c>
      <c r="K546" s="42">
        <f t="shared" si="43"/>
        <v>0</v>
      </c>
      <c r="L546" s="42">
        <f t="shared" si="44"/>
        <v>0</v>
      </c>
    </row>
    <row r="547" spans="1:12" ht="60" x14ac:dyDescent="0.25">
      <c r="A547" s="18">
        <f t="shared" si="40"/>
        <v>545</v>
      </c>
      <c r="B547" s="24" t="s">
        <v>581</v>
      </c>
      <c r="C547" s="3" t="s">
        <v>592</v>
      </c>
      <c r="D547" s="19" t="s">
        <v>816</v>
      </c>
      <c r="E547" s="19" t="s">
        <v>6</v>
      </c>
      <c r="F547" s="19" t="s">
        <v>11</v>
      </c>
      <c r="G547" s="23">
        <v>20</v>
      </c>
      <c r="H547" s="39">
        <v>0</v>
      </c>
      <c r="I547" s="40">
        <f t="shared" si="41"/>
        <v>0</v>
      </c>
      <c r="J547" s="41">
        <f t="shared" si="42"/>
        <v>0</v>
      </c>
      <c r="K547" s="42">
        <f t="shared" si="43"/>
        <v>0</v>
      </c>
      <c r="L547" s="42">
        <f t="shared" si="44"/>
        <v>0</v>
      </c>
    </row>
    <row r="548" spans="1:12" ht="60" x14ac:dyDescent="0.25">
      <c r="A548" s="18">
        <f t="shared" si="40"/>
        <v>546</v>
      </c>
      <c r="B548" s="31" t="s">
        <v>581</v>
      </c>
      <c r="C548" s="3" t="s">
        <v>827</v>
      </c>
      <c r="D548" s="19" t="s">
        <v>816</v>
      </c>
      <c r="E548" s="19" t="s">
        <v>6</v>
      </c>
      <c r="F548" s="32" t="s">
        <v>11</v>
      </c>
      <c r="G548" s="33">
        <v>50</v>
      </c>
      <c r="H548" s="39">
        <v>0</v>
      </c>
      <c r="I548" s="40">
        <f t="shared" si="41"/>
        <v>0</v>
      </c>
      <c r="J548" s="41">
        <f t="shared" si="42"/>
        <v>0</v>
      </c>
      <c r="K548" s="42">
        <f t="shared" si="43"/>
        <v>0</v>
      </c>
      <c r="L548" s="42">
        <f t="shared" si="44"/>
        <v>0</v>
      </c>
    </row>
    <row r="549" spans="1:12" ht="60" x14ac:dyDescent="0.25">
      <c r="A549" s="18">
        <f t="shared" si="40"/>
        <v>547</v>
      </c>
      <c r="B549" s="24" t="s">
        <v>593</v>
      </c>
      <c r="C549" s="2" t="s">
        <v>594</v>
      </c>
      <c r="D549" s="19" t="s">
        <v>816</v>
      </c>
      <c r="E549" s="19" t="s">
        <v>6</v>
      </c>
      <c r="F549" s="19" t="s">
        <v>11</v>
      </c>
      <c r="G549" s="23">
        <v>36000</v>
      </c>
      <c r="H549" s="39">
        <v>0</v>
      </c>
      <c r="I549" s="40">
        <f t="shared" si="41"/>
        <v>0</v>
      </c>
      <c r="J549" s="41">
        <f t="shared" si="42"/>
        <v>0</v>
      </c>
      <c r="K549" s="42">
        <f t="shared" si="43"/>
        <v>0</v>
      </c>
      <c r="L549" s="42">
        <f t="shared" si="44"/>
        <v>0</v>
      </c>
    </row>
    <row r="550" spans="1:12" ht="75" x14ac:dyDescent="0.25">
      <c r="A550" s="18">
        <f t="shared" si="40"/>
        <v>548</v>
      </c>
      <c r="B550" s="24" t="s">
        <v>593</v>
      </c>
      <c r="C550" s="2" t="s">
        <v>595</v>
      </c>
      <c r="D550" s="19" t="s">
        <v>816</v>
      </c>
      <c r="E550" s="19" t="s">
        <v>6</v>
      </c>
      <c r="F550" s="19" t="s">
        <v>11</v>
      </c>
      <c r="G550" s="23">
        <v>3400</v>
      </c>
      <c r="H550" s="39">
        <v>0</v>
      </c>
      <c r="I550" s="40">
        <f t="shared" si="41"/>
        <v>0</v>
      </c>
      <c r="J550" s="41">
        <f t="shared" si="42"/>
        <v>0</v>
      </c>
      <c r="K550" s="42">
        <f t="shared" si="43"/>
        <v>0</v>
      </c>
      <c r="L550" s="42">
        <f t="shared" si="44"/>
        <v>0</v>
      </c>
    </row>
    <row r="551" spans="1:12" ht="105" x14ac:dyDescent="0.25">
      <c r="A551" s="18">
        <f t="shared" si="40"/>
        <v>549</v>
      </c>
      <c r="B551" s="24" t="s">
        <v>593</v>
      </c>
      <c r="C551" s="2" t="s">
        <v>596</v>
      </c>
      <c r="D551" s="19" t="s">
        <v>816</v>
      </c>
      <c r="E551" s="19" t="s">
        <v>6</v>
      </c>
      <c r="F551" s="19" t="s">
        <v>11</v>
      </c>
      <c r="G551" s="23">
        <v>8900</v>
      </c>
      <c r="H551" s="39">
        <v>0</v>
      </c>
      <c r="I551" s="40">
        <f t="shared" si="41"/>
        <v>0</v>
      </c>
      <c r="J551" s="41">
        <f t="shared" si="42"/>
        <v>0</v>
      </c>
      <c r="K551" s="42">
        <f t="shared" si="43"/>
        <v>0</v>
      </c>
      <c r="L551" s="42">
        <f t="shared" si="44"/>
        <v>0</v>
      </c>
    </row>
    <row r="552" spans="1:12" ht="60" x14ac:dyDescent="0.25">
      <c r="A552" s="18">
        <f t="shared" si="40"/>
        <v>550</v>
      </c>
      <c r="B552" s="24" t="s">
        <v>593</v>
      </c>
      <c r="C552" s="2" t="s">
        <v>597</v>
      </c>
      <c r="D552" s="19" t="s">
        <v>816</v>
      </c>
      <c r="E552" s="19" t="s">
        <v>6</v>
      </c>
      <c r="F552" s="19" t="s">
        <v>11</v>
      </c>
      <c r="G552" s="23">
        <v>4000</v>
      </c>
      <c r="H552" s="39">
        <v>0</v>
      </c>
      <c r="I552" s="40">
        <f t="shared" si="41"/>
        <v>0</v>
      </c>
      <c r="J552" s="41">
        <f t="shared" si="42"/>
        <v>0</v>
      </c>
      <c r="K552" s="42">
        <f t="shared" si="43"/>
        <v>0</v>
      </c>
      <c r="L552" s="42">
        <f t="shared" si="44"/>
        <v>0</v>
      </c>
    </row>
    <row r="553" spans="1:12" ht="45" x14ac:dyDescent="0.25">
      <c r="A553" s="18">
        <f t="shared" si="40"/>
        <v>551</v>
      </c>
      <c r="B553" s="24" t="s">
        <v>593</v>
      </c>
      <c r="C553" s="2" t="s">
        <v>598</v>
      </c>
      <c r="D553" s="19" t="s">
        <v>816</v>
      </c>
      <c r="E553" s="19" t="s">
        <v>6</v>
      </c>
      <c r="F553" s="19" t="s">
        <v>11</v>
      </c>
      <c r="G553" s="23">
        <v>400</v>
      </c>
      <c r="H553" s="39">
        <v>0</v>
      </c>
      <c r="I553" s="40">
        <f t="shared" si="41"/>
        <v>0</v>
      </c>
      <c r="J553" s="41">
        <f t="shared" si="42"/>
        <v>0</v>
      </c>
      <c r="K553" s="42">
        <f t="shared" si="43"/>
        <v>0</v>
      </c>
      <c r="L553" s="42">
        <f t="shared" si="44"/>
        <v>0</v>
      </c>
    </row>
    <row r="554" spans="1:12" ht="30" x14ac:dyDescent="0.25">
      <c r="A554" s="18">
        <f t="shared" si="40"/>
        <v>552</v>
      </c>
      <c r="B554" s="24" t="s">
        <v>593</v>
      </c>
      <c r="C554" s="2" t="s">
        <v>599</v>
      </c>
      <c r="D554" s="19" t="s">
        <v>816</v>
      </c>
      <c r="E554" s="19" t="s">
        <v>6</v>
      </c>
      <c r="F554" s="20" t="s">
        <v>11</v>
      </c>
      <c r="G554" s="23">
        <v>20</v>
      </c>
      <c r="H554" s="39">
        <v>0</v>
      </c>
      <c r="I554" s="40">
        <f t="shared" si="41"/>
        <v>0</v>
      </c>
      <c r="J554" s="41">
        <f t="shared" si="42"/>
        <v>0</v>
      </c>
      <c r="K554" s="42">
        <f t="shared" si="43"/>
        <v>0</v>
      </c>
      <c r="L554" s="42">
        <f t="shared" si="44"/>
        <v>0</v>
      </c>
    </row>
    <row r="555" spans="1:12" ht="30" x14ac:dyDescent="0.25">
      <c r="A555" s="18">
        <f t="shared" si="40"/>
        <v>553</v>
      </c>
      <c r="B555" s="24" t="s">
        <v>593</v>
      </c>
      <c r="C555" s="2" t="s">
        <v>600</v>
      </c>
      <c r="D555" s="19" t="s">
        <v>816</v>
      </c>
      <c r="E555" s="19" t="s">
        <v>6</v>
      </c>
      <c r="F555" s="20" t="s">
        <v>11</v>
      </c>
      <c r="G555" s="23">
        <v>20</v>
      </c>
      <c r="H555" s="39">
        <v>0</v>
      </c>
      <c r="I555" s="40">
        <f t="shared" si="41"/>
        <v>0</v>
      </c>
      <c r="J555" s="41">
        <f t="shared" si="42"/>
        <v>0</v>
      </c>
      <c r="K555" s="42">
        <f t="shared" si="43"/>
        <v>0</v>
      </c>
      <c r="L555" s="42">
        <f t="shared" si="44"/>
        <v>0</v>
      </c>
    </row>
    <row r="556" spans="1:12" ht="30" x14ac:dyDescent="0.25">
      <c r="A556" s="18">
        <f t="shared" si="40"/>
        <v>554</v>
      </c>
      <c r="B556" s="24" t="s">
        <v>593</v>
      </c>
      <c r="C556" s="2" t="s">
        <v>601</v>
      </c>
      <c r="D556" s="19" t="s">
        <v>816</v>
      </c>
      <c r="E556" s="19" t="s">
        <v>6</v>
      </c>
      <c r="F556" s="20" t="s">
        <v>11</v>
      </c>
      <c r="G556" s="23">
        <v>20</v>
      </c>
      <c r="H556" s="39">
        <v>0</v>
      </c>
      <c r="I556" s="40">
        <f t="shared" si="41"/>
        <v>0</v>
      </c>
      <c r="J556" s="41">
        <f t="shared" si="42"/>
        <v>0</v>
      </c>
      <c r="K556" s="42">
        <f t="shared" si="43"/>
        <v>0</v>
      </c>
      <c r="L556" s="42">
        <f t="shared" si="44"/>
        <v>0</v>
      </c>
    </row>
    <row r="557" spans="1:12" ht="30" x14ac:dyDescent="0.25">
      <c r="A557" s="18">
        <f t="shared" si="40"/>
        <v>555</v>
      </c>
      <c r="B557" s="24" t="s">
        <v>593</v>
      </c>
      <c r="C557" s="2" t="s">
        <v>602</v>
      </c>
      <c r="D557" s="19" t="s">
        <v>816</v>
      </c>
      <c r="E557" s="19" t="s">
        <v>6</v>
      </c>
      <c r="F557" s="20" t="s">
        <v>11</v>
      </c>
      <c r="G557" s="23">
        <v>2300</v>
      </c>
      <c r="H557" s="39">
        <v>0</v>
      </c>
      <c r="I557" s="40">
        <f t="shared" si="41"/>
        <v>0</v>
      </c>
      <c r="J557" s="41">
        <f t="shared" si="42"/>
        <v>0</v>
      </c>
      <c r="K557" s="42">
        <f t="shared" si="43"/>
        <v>0</v>
      </c>
      <c r="L557" s="42">
        <f t="shared" si="44"/>
        <v>0</v>
      </c>
    </row>
    <row r="558" spans="1:12" ht="30" x14ac:dyDescent="0.25">
      <c r="A558" s="18">
        <f t="shared" si="40"/>
        <v>556</v>
      </c>
      <c r="B558" s="24" t="s">
        <v>593</v>
      </c>
      <c r="C558" s="2" t="s">
        <v>603</v>
      </c>
      <c r="D558" s="19" t="s">
        <v>816</v>
      </c>
      <c r="E558" s="19" t="s">
        <v>6</v>
      </c>
      <c r="F558" s="20" t="s">
        <v>11</v>
      </c>
      <c r="G558" s="23">
        <v>1500</v>
      </c>
      <c r="H558" s="39">
        <v>0</v>
      </c>
      <c r="I558" s="40">
        <f t="shared" si="41"/>
        <v>0</v>
      </c>
      <c r="J558" s="41">
        <f t="shared" si="42"/>
        <v>0</v>
      </c>
      <c r="K558" s="42">
        <f t="shared" si="43"/>
        <v>0</v>
      </c>
      <c r="L558" s="42">
        <f t="shared" si="44"/>
        <v>0</v>
      </c>
    </row>
    <row r="559" spans="1:12" ht="30" x14ac:dyDescent="0.25">
      <c r="A559" s="18">
        <f t="shared" si="40"/>
        <v>557</v>
      </c>
      <c r="B559" s="24" t="s">
        <v>593</v>
      </c>
      <c r="C559" s="2" t="s">
        <v>604</v>
      </c>
      <c r="D559" s="19" t="s">
        <v>816</v>
      </c>
      <c r="E559" s="19" t="s">
        <v>6</v>
      </c>
      <c r="F559" s="20" t="s">
        <v>11</v>
      </c>
      <c r="G559" s="23">
        <v>2300</v>
      </c>
      <c r="H559" s="39">
        <v>0</v>
      </c>
      <c r="I559" s="40">
        <f t="shared" si="41"/>
        <v>0</v>
      </c>
      <c r="J559" s="41">
        <f t="shared" si="42"/>
        <v>0</v>
      </c>
      <c r="K559" s="42">
        <f t="shared" si="43"/>
        <v>0</v>
      </c>
      <c r="L559" s="42">
        <f t="shared" si="44"/>
        <v>0</v>
      </c>
    </row>
    <row r="560" spans="1:12" ht="30" x14ac:dyDescent="0.25">
      <c r="A560" s="18">
        <f t="shared" si="40"/>
        <v>558</v>
      </c>
      <c r="B560" s="24" t="s">
        <v>593</v>
      </c>
      <c r="C560" s="2" t="s">
        <v>605</v>
      </c>
      <c r="D560" s="19" t="s">
        <v>816</v>
      </c>
      <c r="E560" s="19" t="s">
        <v>6</v>
      </c>
      <c r="F560" s="20" t="s">
        <v>11</v>
      </c>
      <c r="G560" s="23">
        <v>6000</v>
      </c>
      <c r="H560" s="39">
        <v>0</v>
      </c>
      <c r="I560" s="40">
        <f t="shared" si="41"/>
        <v>0</v>
      </c>
      <c r="J560" s="41">
        <f t="shared" si="42"/>
        <v>0</v>
      </c>
      <c r="K560" s="42">
        <f t="shared" si="43"/>
        <v>0</v>
      </c>
      <c r="L560" s="42">
        <f t="shared" si="44"/>
        <v>0</v>
      </c>
    </row>
    <row r="561" spans="1:12" ht="45" x14ac:dyDescent="0.25">
      <c r="A561" s="18">
        <f t="shared" si="40"/>
        <v>559</v>
      </c>
      <c r="B561" s="24" t="s">
        <v>593</v>
      </c>
      <c r="C561" s="2" t="s">
        <v>606</v>
      </c>
      <c r="D561" s="19" t="s">
        <v>816</v>
      </c>
      <c r="E561" s="19" t="s">
        <v>6</v>
      </c>
      <c r="F561" s="19" t="s">
        <v>11</v>
      </c>
      <c r="G561" s="23">
        <v>800</v>
      </c>
      <c r="H561" s="39">
        <v>0</v>
      </c>
      <c r="I561" s="40">
        <f t="shared" si="41"/>
        <v>0</v>
      </c>
      <c r="J561" s="41">
        <f t="shared" si="42"/>
        <v>0</v>
      </c>
      <c r="K561" s="42">
        <f t="shared" si="43"/>
        <v>0</v>
      </c>
      <c r="L561" s="42">
        <f t="shared" si="44"/>
        <v>0</v>
      </c>
    </row>
    <row r="562" spans="1:12" ht="60" x14ac:dyDescent="0.25">
      <c r="A562" s="18">
        <f t="shared" si="40"/>
        <v>560</v>
      </c>
      <c r="B562" s="24" t="s">
        <v>593</v>
      </c>
      <c r="C562" s="2" t="s">
        <v>607</v>
      </c>
      <c r="D562" s="19" t="s">
        <v>816</v>
      </c>
      <c r="E562" s="19" t="s">
        <v>6</v>
      </c>
      <c r="F562" s="19" t="s">
        <v>11</v>
      </c>
      <c r="G562" s="23">
        <v>1500</v>
      </c>
      <c r="H562" s="39">
        <v>0</v>
      </c>
      <c r="I562" s="40">
        <f t="shared" si="41"/>
        <v>0</v>
      </c>
      <c r="J562" s="41">
        <f t="shared" si="42"/>
        <v>0</v>
      </c>
      <c r="K562" s="42">
        <f t="shared" si="43"/>
        <v>0</v>
      </c>
      <c r="L562" s="42">
        <f t="shared" si="44"/>
        <v>0</v>
      </c>
    </row>
    <row r="563" spans="1:12" ht="60" x14ac:dyDescent="0.25">
      <c r="A563" s="18">
        <f t="shared" si="40"/>
        <v>561</v>
      </c>
      <c r="B563" s="24" t="s">
        <v>593</v>
      </c>
      <c r="C563" s="2" t="s">
        <v>608</v>
      </c>
      <c r="D563" s="19" t="s">
        <v>816</v>
      </c>
      <c r="E563" s="19" t="s">
        <v>6</v>
      </c>
      <c r="F563" s="19" t="s">
        <v>11</v>
      </c>
      <c r="G563" s="23">
        <v>4000</v>
      </c>
      <c r="H563" s="39">
        <v>0</v>
      </c>
      <c r="I563" s="40">
        <f t="shared" si="41"/>
        <v>0</v>
      </c>
      <c r="J563" s="41">
        <f t="shared" si="42"/>
        <v>0</v>
      </c>
      <c r="K563" s="42">
        <f t="shared" si="43"/>
        <v>0</v>
      </c>
      <c r="L563" s="42">
        <f t="shared" si="44"/>
        <v>0</v>
      </c>
    </row>
    <row r="564" spans="1:12" ht="60" x14ac:dyDescent="0.25">
      <c r="A564" s="18">
        <f t="shared" si="40"/>
        <v>562</v>
      </c>
      <c r="B564" s="24" t="s">
        <v>593</v>
      </c>
      <c r="C564" s="2" t="s">
        <v>609</v>
      </c>
      <c r="D564" s="19" t="s">
        <v>816</v>
      </c>
      <c r="E564" s="19" t="s">
        <v>6</v>
      </c>
      <c r="F564" s="19" t="s">
        <v>11</v>
      </c>
      <c r="G564" s="23">
        <v>1500</v>
      </c>
      <c r="H564" s="39">
        <v>0</v>
      </c>
      <c r="I564" s="40">
        <f t="shared" si="41"/>
        <v>0</v>
      </c>
      <c r="J564" s="41">
        <f t="shared" si="42"/>
        <v>0</v>
      </c>
      <c r="K564" s="42">
        <f t="shared" si="43"/>
        <v>0</v>
      </c>
      <c r="L564" s="42">
        <f t="shared" si="44"/>
        <v>0</v>
      </c>
    </row>
    <row r="565" spans="1:12" ht="60" x14ac:dyDescent="0.25">
      <c r="A565" s="18">
        <f t="shared" si="40"/>
        <v>563</v>
      </c>
      <c r="B565" s="24" t="s">
        <v>593</v>
      </c>
      <c r="C565" s="2" t="s">
        <v>610</v>
      </c>
      <c r="D565" s="19" t="s">
        <v>816</v>
      </c>
      <c r="E565" s="19" t="s">
        <v>6</v>
      </c>
      <c r="F565" s="19" t="s">
        <v>11</v>
      </c>
      <c r="G565" s="23">
        <v>500</v>
      </c>
      <c r="H565" s="39">
        <v>0</v>
      </c>
      <c r="I565" s="40">
        <f t="shared" si="41"/>
        <v>0</v>
      </c>
      <c r="J565" s="41">
        <f t="shared" si="42"/>
        <v>0</v>
      </c>
      <c r="K565" s="42">
        <f t="shared" si="43"/>
        <v>0</v>
      </c>
      <c r="L565" s="42">
        <f t="shared" si="44"/>
        <v>0</v>
      </c>
    </row>
    <row r="566" spans="1:12" ht="60" x14ac:dyDescent="0.25">
      <c r="A566" s="18">
        <f t="shared" si="40"/>
        <v>564</v>
      </c>
      <c r="B566" s="24" t="s">
        <v>593</v>
      </c>
      <c r="C566" s="3" t="s">
        <v>611</v>
      </c>
      <c r="D566" s="19" t="s">
        <v>816</v>
      </c>
      <c r="E566" s="19" t="s">
        <v>6</v>
      </c>
      <c r="F566" s="19" t="s">
        <v>11</v>
      </c>
      <c r="G566" s="23">
        <v>600</v>
      </c>
      <c r="H566" s="39">
        <v>0</v>
      </c>
      <c r="I566" s="40">
        <f t="shared" si="41"/>
        <v>0</v>
      </c>
      <c r="J566" s="41">
        <f t="shared" si="42"/>
        <v>0</v>
      </c>
      <c r="K566" s="42">
        <f t="shared" si="43"/>
        <v>0</v>
      </c>
      <c r="L566" s="42">
        <f t="shared" si="44"/>
        <v>0</v>
      </c>
    </row>
    <row r="567" spans="1:12" ht="75" x14ac:dyDescent="0.25">
      <c r="A567" s="18">
        <f t="shared" si="40"/>
        <v>565</v>
      </c>
      <c r="B567" s="24" t="s">
        <v>593</v>
      </c>
      <c r="C567" s="3" t="s">
        <v>612</v>
      </c>
      <c r="D567" s="19" t="s">
        <v>816</v>
      </c>
      <c r="E567" s="19" t="s">
        <v>6</v>
      </c>
      <c r="F567" s="19" t="s">
        <v>11</v>
      </c>
      <c r="G567" s="23">
        <v>100</v>
      </c>
      <c r="H567" s="39">
        <v>0</v>
      </c>
      <c r="I567" s="40">
        <f t="shared" si="41"/>
        <v>0</v>
      </c>
      <c r="J567" s="41">
        <f t="shared" si="42"/>
        <v>0</v>
      </c>
      <c r="K567" s="42">
        <f t="shared" si="43"/>
        <v>0</v>
      </c>
      <c r="L567" s="42">
        <f t="shared" si="44"/>
        <v>0</v>
      </c>
    </row>
    <row r="568" spans="1:12" ht="45" x14ac:dyDescent="0.25">
      <c r="A568" s="18">
        <f t="shared" si="40"/>
        <v>566</v>
      </c>
      <c r="B568" s="24" t="s">
        <v>593</v>
      </c>
      <c r="C568" s="3" t="s">
        <v>613</v>
      </c>
      <c r="D568" s="19" t="s">
        <v>816</v>
      </c>
      <c r="E568" s="19" t="s">
        <v>6</v>
      </c>
      <c r="F568" s="19" t="s">
        <v>11</v>
      </c>
      <c r="G568" s="23">
        <v>120</v>
      </c>
      <c r="H568" s="39">
        <v>0</v>
      </c>
      <c r="I568" s="40">
        <f t="shared" ref="I568" si="45">+J568-H568</f>
        <v>0</v>
      </c>
      <c r="J568" s="41">
        <f t="shared" ref="J568" si="46">+H568*1.21</f>
        <v>0</v>
      </c>
      <c r="K568" s="42">
        <f t="shared" ref="K568" si="47">+H568*G568</f>
        <v>0</v>
      </c>
      <c r="L568" s="42">
        <f t="shared" ref="L568" si="48">+J568*G568</f>
        <v>0</v>
      </c>
    </row>
    <row r="569" spans="1:12" ht="75" x14ac:dyDescent="0.25">
      <c r="A569" s="18">
        <f t="shared" si="40"/>
        <v>567</v>
      </c>
      <c r="B569" s="24" t="s">
        <v>593</v>
      </c>
      <c r="C569" s="3" t="s">
        <v>614</v>
      </c>
      <c r="D569" s="19" t="s">
        <v>816</v>
      </c>
      <c r="E569" s="19" t="s">
        <v>6</v>
      </c>
      <c r="F569" s="19" t="s">
        <v>11</v>
      </c>
      <c r="G569" s="23">
        <v>20</v>
      </c>
      <c r="H569" s="39">
        <v>0</v>
      </c>
      <c r="I569" s="40">
        <f t="shared" si="41"/>
        <v>0</v>
      </c>
      <c r="J569" s="41">
        <f t="shared" si="42"/>
        <v>0</v>
      </c>
      <c r="K569" s="42">
        <f t="shared" si="43"/>
        <v>0</v>
      </c>
      <c r="L569" s="42">
        <f t="shared" si="44"/>
        <v>0</v>
      </c>
    </row>
    <row r="570" spans="1:12" ht="60" x14ac:dyDescent="0.25">
      <c r="A570" s="18">
        <f t="shared" si="40"/>
        <v>568</v>
      </c>
      <c r="B570" s="24" t="s">
        <v>593</v>
      </c>
      <c r="C570" s="2" t="s">
        <v>615</v>
      </c>
      <c r="D570" s="19" t="s">
        <v>816</v>
      </c>
      <c r="E570" s="19" t="s">
        <v>6</v>
      </c>
      <c r="F570" s="19" t="s">
        <v>7</v>
      </c>
      <c r="G570" s="23">
        <v>30000</v>
      </c>
      <c r="H570" s="39">
        <v>0</v>
      </c>
      <c r="I570" s="40">
        <f t="shared" si="41"/>
        <v>0</v>
      </c>
      <c r="J570" s="41">
        <f t="shared" si="42"/>
        <v>0</v>
      </c>
      <c r="K570" s="42">
        <f t="shared" si="43"/>
        <v>0</v>
      </c>
      <c r="L570" s="42">
        <f t="shared" si="44"/>
        <v>0</v>
      </c>
    </row>
    <row r="571" spans="1:12" ht="60" x14ac:dyDescent="0.25">
      <c r="A571" s="18">
        <f t="shared" si="40"/>
        <v>569</v>
      </c>
      <c r="B571" s="24" t="s">
        <v>593</v>
      </c>
      <c r="C571" s="2" t="s">
        <v>616</v>
      </c>
      <c r="D571" s="19" t="s">
        <v>816</v>
      </c>
      <c r="E571" s="19" t="s">
        <v>6</v>
      </c>
      <c r="F571" s="19" t="s">
        <v>7</v>
      </c>
      <c r="G571" s="23">
        <v>26100</v>
      </c>
      <c r="H571" s="39">
        <v>0</v>
      </c>
      <c r="I571" s="40">
        <f t="shared" si="41"/>
        <v>0</v>
      </c>
      <c r="J571" s="41">
        <f t="shared" si="42"/>
        <v>0</v>
      </c>
      <c r="K571" s="42">
        <f t="shared" si="43"/>
        <v>0</v>
      </c>
      <c r="L571" s="42">
        <f t="shared" si="44"/>
        <v>0</v>
      </c>
    </row>
    <row r="572" spans="1:12" ht="60" x14ac:dyDescent="0.25">
      <c r="A572" s="18">
        <f t="shared" si="40"/>
        <v>570</v>
      </c>
      <c r="B572" s="24" t="s">
        <v>593</v>
      </c>
      <c r="C572" s="2" t="s">
        <v>617</v>
      </c>
      <c r="D572" s="19" t="s">
        <v>816</v>
      </c>
      <c r="E572" s="19" t="s">
        <v>27</v>
      </c>
      <c r="F572" s="19">
        <v>4</v>
      </c>
      <c r="G572" s="23">
        <v>3300</v>
      </c>
      <c r="H572" s="39">
        <v>0</v>
      </c>
      <c r="I572" s="40">
        <f t="shared" si="41"/>
        <v>0</v>
      </c>
      <c r="J572" s="41">
        <f t="shared" si="42"/>
        <v>0</v>
      </c>
      <c r="K572" s="42">
        <f t="shared" si="43"/>
        <v>0</v>
      </c>
      <c r="L572" s="42">
        <f t="shared" si="44"/>
        <v>0</v>
      </c>
    </row>
    <row r="573" spans="1:12" ht="30" x14ac:dyDescent="0.25">
      <c r="A573" s="18">
        <f t="shared" si="40"/>
        <v>571</v>
      </c>
      <c r="B573" s="24" t="s">
        <v>618</v>
      </c>
      <c r="C573" s="3" t="s">
        <v>619</v>
      </c>
      <c r="D573" s="19" t="s">
        <v>818</v>
      </c>
      <c r="E573" s="19" t="s">
        <v>27</v>
      </c>
      <c r="F573" s="19">
        <v>12</v>
      </c>
      <c r="G573" s="23">
        <v>100</v>
      </c>
      <c r="H573" s="39">
        <v>0</v>
      </c>
      <c r="I573" s="40">
        <f t="shared" si="41"/>
        <v>0</v>
      </c>
      <c r="J573" s="41">
        <f t="shared" si="42"/>
        <v>0</v>
      </c>
      <c r="K573" s="42">
        <f t="shared" si="43"/>
        <v>0</v>
      </c>
      <c r="L573" s="42">
        <f t="shared" si="44"/>
        <v>0</v>
      </c>
    </row>
    <row r="574" spans="1:12" ht="30" x14ac:dyDescent="0.25">
      <c r="A574" s="18">
        <f t="shared" si="40"/>
        <v>572</v>
      </c>
      <c r="B574" s="24" t="s">
        <v>618</v>
      </c>
      <c r="C574" s="3" t="s">
        <v>620</v>
      </c>
      <c r="D574" s="19" t="s">
        <v>818</v>
      </c>
      <c r="E574" s="19" t="s">
        <v>27</v>
      </c>
      <c r="F574" s="19">
        <v>12</v>
      </c>
      <c r="G574" s="23">
        <v>50</v>
      </c>
      <c r="H574" s="39">
        <v>0</v>
      </c>
      <c r="I574" s="40">
        <f t="shared" si="41"/>
        <v>0</v>
      </c>
      <c r="J574" s="41">
        <f t="shared" si="42"/>
        <v>0</v>
      </c>
      <c r="K574" s="42">
        <f t="shared" si="43"/>
        <v>0</v>
      </c>
      <c r="L574" s="42">
        <f t="shared" si="44"/>
        <v>0</v>
      </c>
    </row>
    <row r="575" spans="1:12" ht="60" x14ac:dyDescent="0.25">
      <c r="A575" s="18">
        <f t="shared" si="40"/>
        <v>573</v>
      </c>
      <c r="B575" s="24" t="s">
        <v>621</v>
      </c>
      <c r="C575" s="2" t="s">
        <v>622</v>
      </c>
      <c r="D575" s="19" t="s">
        <v>816</v>
      </c>
      <c r="E575" s="19" t="s">
        <v>27</v>
      </c>
      <c r="F575" s="20">
        <v>100</v>
      </c>
      <c r="G575" s="23">
        <v>450</v>
      </c>
      <c r="H575" s="39">
        <v>0</v>
      </c>
      <c r="I575" s="40">
        <f t="shared" si="41"/>
        <v>0</v>
      </c>
      <c r="J575" s="41">
        <f t="shared" si="42"/>
        <v>0</v>
      </c>
      <c r="K575" s="42">
        <f t="shared" si="43"/>
        <v>0</v>
      </c>
      <c r="L575" s="42">
        <f t="shared" si="44"/>
        <v>0</v>
      </c>
    </row>
    <row r="576" spans="1:12" ht="60" x14ac:dyDescent="0.25">
      <c r="A576" s="18">
        <f t="shared" si="40"/>
        <v>574</v>
      </c>
      <c r="B576" s="24" t="s">
        <v>621</v>
      </c>
      <c r="C576" s="2" t="s">
        <v>623</v>
      </c>
      <c r="D576" s="19" t="s">
        <v>816</v>
      </c>
      <c r="E576" s="19" t="s">
        <v>6</v>
      </c>
      <c r="F576" s="20" t="s">
        <v>11</v>
      </c>
      <c r="G576" s="23">
        <v>50</v>
      </c>
      <c r="H576" s="39">
        <v>0</v>
      </c>
      <c r="I576" s="40">
        <f t="shared" si="41"/>
        <v>0</v>
      </c>
      <c r="J576" s="41">
        <f t="shared" si="42"/>
        <v>0</v>
      </c>
      <c r="K576" s="42">
        <f t="shared" si="43"/>
        <v>0</v>
      </c>
      <c r="L576" s="42">
        <f t="shared" si="44"/>
        <v>0</v>
      </c>
    </row>
    <row r="577" spans="1:12" ht="60" x14ac:dyDescent="0.25">
      <c r="A577" s="18">
        <f t="shared" si="40"/>
        <v>575</v>
      </c>
      <c r="B577" s="24" t="s">
        <v>621</v>
      </c>
      <c r="C577" s="3" t="s">
        <v>624</v>
      </c>
      <c r="D577" s="19" t="s">
        <v>819</v>
      </c>
      <c r="E577" s="19" t="s">
        <v>6</v>
      </c>
      <c r="F577" s="19" t="s">
        <v>11</v>
      </c>
      <c r="G577" s="23">
        <v>1700</v>
      </c>
      <c r="H577" s="39">
        <v>0</v>
      </c>
      <c r="I577" s="40">
        <f t="shared" si="41"/>
        <v>0</v>
      </c>
      <c r="J577" s="41">
        <f t="shared" si="42"/>
        <v>0</v>
      </c>
      <c r="K577" s="42">
        <f t="shared" si="43"/>
        <v>0</v>
      </c>
      <c r="L577" s="42">
        <f t="shared" si="44"/>
        <v>0</v>
      </c>
    </row>
    <row r="578" spans="1:12" ht="60" x14ac:dyDescent="0.25">
      <c r="A578" s="18">
        <f t="shared" si="40"/>
        <v>576</v>
      </c>
      <c r="B578" s="24" t="s">
        <v>621</v>
      </c>
      <c r="C578" s="3" t="s">
        <v>625</v>
      </c>
      <c r="D578" s="19" t="s">
        <v>819</v>
      </c>
      <c r="E578" s="19" t="s">
        <v>6</v>
      </c>
      <c r="F578" s="19" t="s">
        <v>11</v>
      </c>
      <c r="G578" s="23">
        <v>200</v>
      </c>
      <c r="H578" s="39">
        <v>0</v>
      </c>
      <c r="I578" s="40">
        <f t="shared" si="41"/>
        <v>0</v>
      </c>
      <c r="J578" s="41">
        <f t="shared" si="42"/>
        <v>0</v>
      </c>
      <c r="K578" s="42">
        <f t="shared" si="43"/>
        <v>0</v>
      </c>
      <c r="L578" s="42">
        <f t="shared" si="44"/>
        <v>0</v>
      </c>
    </row>
    <row r="579" spans="1:12" ht="60" x14ac:dyDescent="0.25">
      <c r="A579" s="18">
        <f t="shared" si="40"/>
        <v>577</v>
      </c>
      <c r="B579" s="24" t="s">
        <v>621</v>
      </c>
      <c r="C579" s="3" t="s">
        <v>626</v>
      </c>
      <c r="D579" s="19" t="s">
        <v>816</v>
      </c>
      <c r="E579" s="19" t="s">
        <v>27</v>
      </c>
      <c r="F579" s="19">
        <v>10</v>
      </c>
      <c r="G579" s="23">
        <v>25</v>
      </c>
      <c r="H579" s="39">
        <v>0</v>
      </c>
      <c r="I579" s="40">
        <f t="shared" si="41"/>
        <v>0</v>
      </c>
      <c r="J579" s="41">
        <f t="shared" si="42"/>
        <v>0</v>
      </c>
      <c r="K579" s="42">
        <f t="shared" si="43"/>
        <v>0</v>
      </c>
      <c r="L579" s="42">
        <f t="shared" si="44"/>
        <v>0</v>
      </c>
    </row>
    <row r="580" spans="1:12" ht="60" x14ac:dyDescent="0.25">
      <c r="A580" s="18">
        <f t="shared" si="40"/>
        <v>578</v>
      </c>
      <c r="B580" s="24" t="s">
        <v>621</v>
      </c>
      <c r="C580" s="3" t="s">
        <v>627</v>
      </c>
      <c r="D580" s="19" t="s">
        <v>811</v>
      </c>
      <c r="E580" s="19" t="s">
        <v>27</v>
      </c>
      <c r="F580" s="19">
        <v>100</v>
      </c>
      <c r="G580" s="23">
        <v>900</v>
      </c>
      <c r="H580" s="39">
        <v>0</v>
      </c>
      <c r="I580" s="40">
        <f t="shared" si="41"/>
        <v>0</v>
      </c>
      <c r="J580" s="41">
        <f t="shared" si="42"/>
        <v>0</v>
      </c>
      <c r="K580" s="42">
        <f t="shared" si="43"/>
        <v>0</v>
      </c>
      <c r="L580" s="42">
        <f t="shared" si="44"/>
        <v>0</v>
      </c>
    </row>
    <row r="581" spans="1:12" ht="60" x14ac:dyDescent="0.25">
      <c r="A581" s="18">
        <f t="shared" si="40"/>
        <v>579</v>
      </c>
      <c r="B581" s="24" t="s">
        <v>621</v>
      </c>
      <c r="C581" s="2" t="s">
        <v>628</v>
      </c>
      <c r="D581" s="19" t="s">
        <v>816</v>
      </c>
      <c r="E581" s="19" t="s">
        <v>6</v>
      </c>
      <c r="F581" s="19" t="s">
        <v>11</v>
      </c>
      <c r="G581" s="23">
        <v>100</v>
      </c>
      <c r="H581" s="39">
        <v>0</v>
      </c>
      <c r="I581" s="40">
        <f t="shared" si="41"/>
        <v>0</v>
      </c>
      <c r="J581" s="41">
        <f t="shared" si="42"/>
        <v>0</v>
      </c>
      <c r="K581" s="42">
        <f t="shared" si="43"/>
        <v>0</v>
      </c>
      <c r="L581" s="42">
        <f t="shared" si="44"/>
        <v>0</v>
      </c>
    </row>
    <row r="582" spans="1:12" ht="60" x14ac:dyDescent="0.25">
      <c r="A582" s="18">
        <f t="shared" ref="A582:A645" si="49">+A581+1</f>
        <v>580</v>
      </c>
      <c r="B582" s="24" t="s">
        <v>621</v>
      </c>
      <c r="C582" s="2" t="s">
        <v>629</v>
      </c>
      <c r="D582" s="19" t="s">
        <v>816</v>
      </c>
      <c r="E582" s="19" t="s">
        <v>6</v>
      </c>
      <c r="F582" s="19" t="s">
        <v>11</v>
      </c>
      <c r="G582" s="23">
        <v>200</v>
      </c>
      <c r="H582" s="39">
        <v>0</v>
      </c>
      <c r="I582" s="40">
        <f t="shared" si="41"/>
        <v>0</v>
      </c>
      <c r="J582" s="41">
        <f t="shared" si="42"/>
        <v>0</v>
      </c>
      <c r="K582" s="42">
        <f t="shared" si="43"/>
        <v>0</v>
      </c>
      <c r="L582" s="42">
        <f t="shared" si="44"/>
        <v>0</v>
      </c>
    </row>
    <row r="583" spans="1:12" ht="60" x14ac:dyDescent="0.25">
      <c r="A583" s="18">
        <f t="shared" si="49"/>
        <v>581</v>
      </c>
      <c r="B583" s="24" t="s">
        <v>621</v>
      </c>
      <c r="C583" s="2" t="s">
        <v>630</v>
      </c>
      <c r="D583" s="19" t="s">
        <v>816</v>
      </c>
      <c r="E583" s="19" t="s">
        <v>27</v>
      </c>
      <c r="F583" s="19">
        <v>10</v>
      </c>
      <c r="G583" s="23">
        <v>50</v>
      </c>
      <c r="H583" s="39">
        <v>0</v>
      </c>
      <c r="I583" s="40">
        <f t="shared" si="41"/>
        <v>0</v>
      </c>
      <c r="J583" s="41">
        <f t="shared" si="42"/>
        <v>0</v>
      </c>
      <c r="K583" s="42">
        <f t="shared" si="43"/>
        <v>0</v>
      </c>
      <c r="L583" s="42">
        <f t="shared" si="44"/>
        <v>0</v>
      </c>
    </row>
    <row r="584" spans="1:12" ht="75" x14ac:dyDescent="0.25">
      <c r="A584" s="18">
        <f t="shared" si="49"/>
        <v>582</v>
      </c>
      <c r="B584" s="24" t="s">
        <v>631</v>
      </c>
      <c r="C584" s="2" t="s">
        <v>632</v>
      </c>
      <c r="D584" s="19" t="s">
        <v>816</v>
      </c>
      <c r="E584" s="19" t="s">
        <v>27</v>
      </c>
      <c r="F584" s="19">
        <v>100</v>
      </c>
      <c r="G584" s="23">
        <v>75</v>
      </c>
      <c r="H584" s="39">
        <v>0</v>
      </c>
      <c r="I584" s="40">
        <f t="shared" si="41"/>
        <v>0</v>
      </c>
      <c r="J584" s="41">
        <f t="shared" si="42"/>
        <v>0</v>
      </c>
      <c r="K584" s="42">
        <f t="shared" si="43"/>
        <v>0</v>
      </c>
      <c r="L584" s="42">
        <f t="shared" si="44"/>
        <v>0</v>
      </c>
    </row>
    <row r="585" spans="1:12" ht="75" x14ac:dyDescent="0.25">
      <c r="A585" s="18">
        <f t="shared" si="49"/>
        <v>583</v>
      </c>
      <c r="B585" s="24" t="s">
        <v>631</v>
      </c>
      <c r="C585" s="2" t="s">
        <v>633</v>
      </c>
      <c r="D585" s="19" t="s">
        <v>816</v>
      </c>
      <c r="E585" s="19" t="s">
        <v>27</v>
      </c>
      <c r="F585" s="19">
        <v>100</v>
      </c>
      <c r="G585" s="23">
        <v>100</v>
      </c>
      <c r="H585" s="39">
        <v>0</v>
      </c>
      <c r="I585" s="40">
        <f t="shared" si="41"/>
        <v>0</v>
      </c>
      <c r="J585" s="41">
        <f t="shared" si="42"/>
        <v>0</v>
      </c>
      <c r="K585" s="42">
        <f t="shared" si="43"/>
        <v>0</v>
      </c>
      <c r="L585" s="42">
        <f t="shared" si="44"/>
        <v>0</v>
      </c>
    </row>
    <row r="586" spans="1:12" ht="75" x14ac:dyDescent="0.25">
      <c r="A586" s="18">
        <f t="shared" si="49"/>
        <v>584</v>
      </c>
      <c r="B586" s="24" t="s">
        <v>631</v>
      </c>
      <c r="C586" s="2" t="s">
        <v>634</v>
      </c>
      <c r="D586" s="19" t="s">
        <v>816</v>
      </c>
      <c r="E586" s="19" t="s">
        <v>27</v>
      </c>
      <c r="F586" s="19">
        <v>100</v>
      </c>
      <c r="G586" s="23">
        <v>100</v>
      </c>
      <c r="H586" s="39">
        <v>0</v>
      </c>
      <c r="I586" s="40">
        <f t="shared" si="41"/>
        <v>0</v>
      </c>
      <c r="J586" s="41">
        <f t="shared" si="42"/>
        <v>0</v>
      </c>
      <c r="K586" s="42">
        <f t="shared" si="43"/>
        <v>0</v>
      </c>
      <c r="L586" s="42">
        <f t="shared" si="44"/>
        <v>0</v>
      </c>
    </row>
    <row r="587" spans="1:12" ht="75" x14ac:dyDescent="0.25">
      <c r="A587" s="18">
        <f t="shared" si="49"/>
        <v>585</v>
      </c>
      <c r="B587" s="24" t="s">
        <v>631</v>
      </c>
      <c r="C587" s="2" t="s">
        <v>635</v>
      </c>
      <c r="D587" s="19" t="s">
        <v>816</v>
      </c>
      <c r="E587" s="19" t="s">
        <v>27</v>
      </c>
      <c r="F587" s="19">
        <v>100</v>
      </c>
      <c r="G587" s="23">
        <v>75</v>
      </c>
      <c r="H587" s="39">
        <v>0</v>
      </c>
      <c r="I587" s="40">
        <f t="shared" ref="I587:I650" si="50">+J587-H587</f>
        <v>0</v>
      </c>
      <c r="J587" s="41">
        <f t="shared" ref="J587:J650" si="51">+H587*1.21</f>
        <v>0</v>
      </c>
      <c r="K587" s="42">
        <f t="shared" ref="K587:K650" si="52">+H587*G587</f>
        <v>0</v>
      </c>
      <c r="L587" s="42">
        <f t="shared" ref="L587:L650" si="53">+J587*G587</f>
        <v>0</v>
      </c>
    </row>
    <row r="588" spans="1:12" ht="75" x14ac:dyDescent="0.25">
      <c r="A588" s="18">
        <f t="shared" si="49"/>
        <v>586</v>
      </c>
      <c r="B588" s="24" t="s">
        <v>631</v>
      </c>
      <c r="C588" s="2" t="s">
        <v>636</v>
      </c>
      <c r="D588" s="19" t="s">
        <v>816</v>
      </c>
      <c r="E588" s="19" t="s">
        <v>27</v>
      </c>
      <c r="F588" s="19">
        <v>100</v>
      </c>
      <c r="G588" s="23">
        <v>50</v>
      </c>
      <c r="H588" s="39">
        <v>0</v>
      </c>
      <c r="I588" s="40">
        <f t="shared" si="50"/>
        <v>0</v>
      </c>
      <c r="J588" s="41">
        <f t="shared" si="51"/>
        <v>0</v>
      </c>
      <c r="K588" s="42">
        <f t="shared" si="52"/>
        <v>0</v>
      </c>
      <c r="L588" s="42">
        <f t="shared" si="53"/>
        <v>0</v>
      </c>
    </row>
    <row r="589" spans="1:12" ht="75" x14ac:dyDescent="0.25">
      <c r="A589" s="18">
        <f t="shared" si="49"/>
        <v>587</v>
      </c>
      <c r="B589" s="24" t="s">
        <v>631</v>
      </c>
      <c r="C589" s="2" t="s">
        <v>637</v>
      </c>
      <c r="D589" s="19" t="s">
        <v>816</v>
      </c>
      <c r="E589" s="19" t="s">
        <v>27</v>
      </c>
      <c r="F589" s="19">
        <v>100</v>
      </c>
      <c r="G589" s="23">
        <v>50</v>
      </c>
      <c r="H589" s="39">
        <v>0</v>
      </c>
      <c r="I589" s="40">
        <f t="shared" si="50"/>
        <v>0</v>
      </c>
      <c r="J589" s="41">
        <f t="shared" si="51"/>
        <v>0</v>
      </c>
      <c r="K589" s="42">
        <f t="shared" si="52"/>
        <v>0</v>
      </c>
      <c r="L589" s="42">
        <f t="shared" si="53"/>
        <v>0</v>
      </c>
    </row>
    <row r="590" spans="1:12" ht="75" x14ac:dyDescent="0.25">
      <c r="A590" s="18">
        <f t="shared" si="49"/>
        <v>588</v>
      </c>
      <c r="B590" s="24" t="s">
        <v>631</v>
      </c>
      <c r="C590" s="2" t="s">
        <v>638</v>
      </c>
      <c r="D590" s="19" t="s">
        <v>816</v>
      </c>
      <c r="E590" s="19" t="s">
        <v>27</v>
      </c>
      <c r="F590" s="19">
        <v>100</v>
      </c>
      <c r="G590" s="23">
        <v>50</v>
      </c>
      <c r="H590" s="39">
        <v>0</v>
      </c>
      <c r="I590" s="40">
        <f t="shared" si="50"/>
        <v>0</v>
      </c>
      <c r="J590" s="41">
        <f t="shared" si="51"/>
        <v>0</v>
      </c>
      <c r="K590" s="42">
        <f t="shared" si="52"/>
        <v>0</v>
      </c>
      <c r="L590" s="42">
        <f t="shared" si="53"/>
        <v>0</v>
      </c>
    </row>
    <row r="591" spans="1:12" ht="75" x14ac:dyDescent="0.25">
      <c r="A591" s="18">
        <f t="shared" si="49"/>
        <v>589</v>
      </c>
      <c r="B591" s="24" t="s">
        <v>631</v>
      </c>
      <c r="C591" s="2" t="s">
        <v>639</v>
      </c>
      <c r="D591" s="19" t="s">
        <v>816</v>
      </c>
      <c r="E591" s="19" t="s">
        <v>27</v>
      </c>
      <c r="F591" s="19">
        <v>50</v>
      </c>
      <c r="G591" s="23">
        <v>50</v>
      </c>
      <c r="H591" s="39">
        <v>0</v>
      </c>
      <c r="I591" s="40">
        <f t="shared" si="50"/>
        <v>0</v>
      </c>
      <c r="J591" s="41">
        <f t="shared" si="51"/>
        <v>0</v>
      </c>
      <c r="K591" s="42">
        <f t="shared" si="52"/>
        <v>0</v>
      </c>
      <c r="L591" s="42">
        <f t="shared" si="53"/>
        <v>0</v>
      </c>
    </row>
    <row r="592" spans="1:12" ht="75" x14ac:dyDescent="0.25">
      <c r="A592" s="18">
        <f t="shared" si="49"/>
        <v>590</v>
      </c>
      <c r="B592" s="24" t="s">
        <v>631</v>
      </c>
      <c r="C592" s="2" t="s">
        <v>640</v>
      </c>
      <c r="D592" s="19" t="s">
        <v>816</v>
      </c>
      <c r="E592" s="19" t="s">
        <v>27</v>
      </c>
      <c r="F592" s="19">
        <v>50</v>
      </c>
      <c r="G592" s="23">
        <v>25</v>
      </c>
      <c r="H592" s="39">
        <v>0</v>
      </c>
      <c r="I592" s="40">
        <f t="shared" si="50"/>
        <v>0</v>
      </c>
      <c r="J592" s="41">
        <f t="shared" si="51"/>
        <v>0</v>
      </c>
      <c r="K592" s="42">
        <f t="shared" si="52"/>
        <v>0</v>
      </c>
      <c r="L592" s="42">
        <f t="shared" si="53"/>
        <v>0</v>
      </c>
    </row>
    <row r="593" spans="1:12" ht="75" x14ac:dyDescent="0.25">
      <c r="A593" s="18">
        <f t="shared" si="49"/>
        <v>591</v>
      </c>
      <c r="B593" s="24" t="s">
        <v>631</v>
      </c>
      <c r="C593" s="2" t="s">
        <v>641</v>
      </c>
      <c r="D593" s="19" t="s">
        <v>816</v>
      </c>
      <c r="E593" s="19" t="s">
        <v>27</v>
      </c>
      <c r="F593" s="19">
        <v>50</v>
      </c>
      <c r="G593" s="23">
        <v>25</v>
      </c>
      <c r="H593" s="39">
        <v>0</v>
      </c>
      <c r="I593" s="40">
        <f t="shared" si="50"/>
        <v>0</v>
      </c>
      <c r="J593" s="41">
        <f t="shared" si="51"/>
        <v>0</v>
      </c>
      <c r="K593" s="42">
        <f t="shared" si="52"/>
        <v>0</v>
      </c>
      <c r="L593" s="42">
        <f t="shared" si="53"/>
        <v>0</v>
      </c>
    </row>
    <row r="594" spans="1:12" ht="75" x14ac:dyDescent="0.25">
      <c r="A594" s="18">
        <f t="shared" si="49"/>
        <v>592</v>
      </c>
      <c r="B594" s="24" t="s">
        <v>631</v>
      </c>
      <c r="C594" s="2" t="s">
        <v>642</v>
      </c>
      <c r="D594" s="19" t="s">
        <v>816</v>
      </c>
      <c r="E594" s="19" t="s">
        <v>27</v>
      </c>
      <c r="F594" s="19">
        <v>50</v>
      </c>
      <c r="G594" s="23">
        <v>25</v>
      </c>
      <c r="H594" s="39">
        <v>0</v>
      </c>
      <c r="I594" s="40">
        <f t="shared" si="50"/>
        <v>0</v>
      </c>
      <c r="J594" s="41">
        <f t="shared" si="51"/>
        <v>0</v>
      </c>
      <c r="K594" s="42">
        <f t="shared" si="52"/>
        <v>0</v>
      </c>
      <c r="L594" s="42">
        <f t="shared" si="53"/>
        <v>0</v>
      </c>
    </row>
    <row r="595" spans="1:12" ht="75" x14ac:dyDescent="0.25">
      <c r="A595" s="18">
        <f t="shared" si="49"/>
        <v>593</v>
      </c>
      <c r="B595" s="24" t="s">
        <v>631</v>
      </c>
      <c r="C595" s="2" t="s">
        <v>643</v>
      </c>
      <c r="D595" s="19" t="s">
        <v>816</v>
      </c>
      <c r="E595" s="19" t="s">
        <v>27</v>
      </c>
      <c r="F595" s="19">
        <v>50</v>
      </c>
      <c r="G595" s="23">
        <v>25</v>
      </c>
      <c r="H595" s="39">
        <v>0</v>
      </c>
      <c r="I595" s="40">
        <f t="shared" si="50"/>
        <v>0</v>
      </c>
      <c r="J595" s="41">
        <f t="shared" si="51"/>
        <v>0</v>
      </c>
      <c r="K595" s="42">
        <f t="shared" si="52"/>
        <v>0</v>
      </c>
      <c r="L595" s="42">
        <f t="shared" si="53"/>
        <v>0</v>
      </c>
    </row>
    <row r="596" spans="1:12" ht="75" x14ac:dyDescent="0.25">
      <c r="A596" s="18">
        <f t="shared" si="49"/>
        <v>594</v>
      </c>
      <c r="B596" s="24" t="s">
        <v>631</v>
      </c>
      <c r="C596" s="2" t="s">
        <v>644</v>
      </c>
      <c r="D596" s="19" t="s">
        <v>816</v>
      </c>
      <c r="E596" s="19" t="s">
        <v>27</v>
      </c>
      <c r="F596" s="19">
        <v>50</v>
      </c>
      <c r="G596" s="23">
        <v>25</v>
      </c>
      <c r="H596" s="39">
        <v>0</v>
      </c>
      <c r="I596" s="40">
        <f t="shared" si="50"/>
        <v>0</v>
      </c>
      <c r="J596" s="41">
        <f t="shared" si="51"/>
        <v>0</v>
      </c>
      <c r="K596" s="42">
        <f t="shared" si="52"/>
        <v>0</v>
      </c>
      <c r="L596" s="42">
        <f t="shared" si="53"/>
        <v>0</v>
      </c>
    </row>
    <row r="597" spans="1:12" ht="75" x14ac:dyDescent="0.25">
      <c r="A597" s="18">
        <f t="shared" si="49"/>
        <v>595</v>
      </c>
      <c r="B597" s="24" t="s">
        <v>631</v>
      </c>
      <c r="C597" s="2" t="s">
        <v>645</v>
      </c>
      <c r="D597" s="19" t="s">
        <v>816</v>
      </c>
      <c r="E597" s="19" t="s">
        <v>27</v>
      </c>
      <c r="F597" s="19">
        <v>50</v>
      </c>
      <c r="G597" s="23">
        <v>25</v>
      </c>
      <c r="H597" s="39">
        <v>0</v>
      </c>
      <c r="I597" s="40">
        <f t="shared" si="50"/>
        <v>0</v>
      </c>
      <c r="J597" s="41">
        <f t="shared" si="51"/>
        <v>0</v>
      </c>
      <c r="K597" s="42">
        <f t="shared" si="52"/>
        <v>0</v>
      </c>
      <c r="L597" s="42">
        <f t="shared" si="53"/>
        <v>0</v>
      </c>
    </row>
    <row r="598" spans="1:12" ht="75" x14ac:dyDescent="0.25">
      <c r="A598" s="18">
        <f t="shared" si="49"/>
        <v>596</v>
      </c>
      <c r="B598" s="24" t="s">
        <v>631</v>
      </c>
      <c r="C598" s="2" t="s">
        <v>646</v>
      </c>
      <c r="D598" s="17" t="s">
        <v>813</v>
      </c>
      <c r="E598" s="19" t="s">
        <v>27</v>
      </c>
      <c r="F598" s="19">
        <v>100</v>
      </c>
      <c r="G598" s="23">
        <v>300</v>
      </c>
      <c r="H598" s="39">
        <v>0</v>
      </c>
      <c r="I598" s="40">
        <f t="shared" si="50"/>
        <v>0</v>
      </c>
      <c r="J598" s="41">
        <f t="shared" si="51"/>
        <v>0</v>
      </c>
      <c r="K598" s="42">
        <f t="shared" si="52"/>
        <v>0</v>
      </c>
      <c r="L598" s="42">
        <f t="shared" si="53"/>
        <v>0</v>
      </c>
    </row>
    <row r="599" spans="1:12" ht="75" x14ac:dyDescent="0.25">
      <c r="A599" s="18">
        <f t="shared" si="49"/>
        <v>597</v>
      </c>
      <c r="B599" s="24" t="s">
        <v>631</v>
      </c>
      <c r="C599" s="2" t="s">
        <v>647</v>
      </c>
      <c r="D599" s="17" t="s">
        <v>813</v>
      </c>
      <c r="E599" s="19" t="s">
        <v>27</v>
      </c>
      <c r="F599" s="19">
        <v>100</v>
      </c>
      <c r="G599" s="23">
        <v>150</v>
      </c>
      <c r="H599" s="39">
        <v>0</v>
      </c>
      <c r="I599" s="40">
        <f t="shared" si="50"/>
        <v>0</v>
      </c>
      <c r="J599" s="41">
        <f t="shared" si="51"/>
        <v>0</v>
      </c>
      <c r="K599" s="42">
        <f t="shared" si="52"/>
        <v>0</v>
      </c>
      <c r="L599" s="42">
        <f t="shared" si="53"/>
        <v>0</v>
      </c>
    </row>
    <row r="600" spans="1:12" ht="75" x14ac:dyDescent="0.25">
      <c r="A600" s="18">
        <f t="shared" si="49"/>
        <v>598</v>
      </c>
      <c r="B600" s="24" t="s">
        <v>631</v>
      </c>
      <c r="C600" s="1" t="s">
        <v>648</v>
      </c>
      <c r="D600" s="19" t="s">
        <v>816</v>
      </c>
      <c r="E600" s="19" t="s">
        <v>27</v>
      </c>
      <c r="F600" s="19">
        <v>100</v>
      </c>
      <c r="G600" s="23">
        <v>200</v>
      </c>
      <c r="H600" s="39">
        <v>0</v>
      </c>
      <c r="I600" s="40">
        <f t="shared" si="50"/>
        <v>0</v>
      </c>
      <c r="J600" s="41">
        <f t="shared" si="51"/>
        <v>0</v>
      </c>
      <c r="K600" s="42">
        <f t="shared" si="52"/>
        <v>0</v>
      </c>
      <c r="L600" s="42">
        <f t="shared" si="53"/>
        <v>0</v>
      </c>
    </row>
    <row r="601" spans="1:12" ht="75" x14ac:dyDescent="0.25">
      <c r="A601" s="18">
        <f t="shared" si="49"/>
        <v>599</v>
      </c>
      <c r="B601" s="24" t="s">
        <v>631</v>
      </c>
      <c r="C601" s="3" t="s">
        <v>649</v>
      </c>
      <c r="D601" s="19" t="s">
        <v>816</v>
      </c>
      <c r="E601" s="19" t="s">
        <v>27</v>
      </c>
      <c r="F601" s="19">
        <v>100</v>
      </c>
      <c r="G601" s="23">
        <v>300</v>
      </c>
      <c r="H601" s="39">
        <v>0</v>
      </c>
      <c r="I601" s="40">
        <f t="shared" si="50"/>
        <v>0</v>
      </c>
      <c r="J601" s="41">
        <f t="shared" si="51"/>
        <v>0</v>
      </c>
      <c r="K601" s="42">
        <f t="shared" si="52"/>
        <v>0</v>
      </c>
      <c r="L601" s="42">
        <f t="shared" si="53"/>
        <v>0</v>
      </c>
    </row>
    <row r="602" spans="1:12" ht="75" x14ac:dyDescent="0.25">
      <c r="A602" s="18">
        <f t="shared" si="49"/>
        <v>600</v>
      </c>
      <c r="B602" s="24" t="s">
        <v>631</v>
      </c>
      <c r="C602" s="3" t="s">
        <v>650</v>
      </c>
      <c r="D602" s="19" t="s">
        <v>816</v>
      </c>
      <c r="E602" s="19" t="s">
        <v>27</v>
      </c>
      <c r="F602" s="19">
        <v>100</v>
      </c>
      <c r="G602" s="23">
        <v>15</v>
      </c>
      <c r="H602" s="39">
        <v>0</v>
      </c>
      <c r="I602" s="40">
        <f t="shared" si="50"/>
        <v>0</v>
      </c>
      <c r="J602" s="41">
        <f t="shared" si="51"/>
        <v>0</v>
      </c>
      <c r="K602" s="42">
        <f t="shared" si="52"/>
        <v>0</v>
      </c>
      <c r="L602" s="42">
        <f t="shared" si="53"/>
        <v>0</v>
      </c>
    </row>
    <row r="603" spans="1:12" ht="75" x14ac:dyDescent="0.25">
      <c r="A603" s="18">
        <f t="shared" si="49"/>
        <v>601</v>
      </c>
      <c r="B603" s="24" t="s">
        <v>631</v>
      </c>
      <c r="C603" s="3" t="s">
        <v>651</v>
      </c>
      <c r="D603" s="17" t="s">
        <v>813</v>
      </c>
      <c r="E603" s="19" t="s">
        <v>27</v>
      </c>
      <c r="F603" s="19">
        <v>100</v>
      </c>
      <c r="G603" s="23">
        <v>10</v>
      </c>
      <c r="H603" s="39">
        <v>0</v>
      </c>
      <c r="I603" s="40">
        <f t="shared" si="50"/>
        <v>0</v>
      </c>
      <c r="J603" s="41">
        <f t="shared" si="51"/>
        <v>0</v>
      </c>
      <c r="K603" s="42">
        <f t="shared" si="52"/>
        <v>0</v>
      </c>
      <c r="L603" s="42">
        <f t="shared" si="53"/>
        <v>0</v>
      </c>
    </row>
    <row r="604" spans="1:12" ht="75" x14ac:dyDescent="0.25">
      <c r="A604" s="18">
        <f t="shared" si="49"/>
        <v>602</v>
      </c>
      <c r="B604" s="24" t="s">
        <v>652</v>
      </c>
      <c r="C604" s="3" t="s">
        <v>653</v>
      </c>
      <c r="D604" s="19" t="s">
        <v>816</v>
      </c>
      <c r="E604" s="19" t="s">
        <v>27</v>
      </c>
      <c r="F604" s="19">
        <v>100</v>
      </c>
      <c r="G604" s="23">
        <v>75</v>
      </c>
      <c r="H604" s="39">
        <v>0</v>
      </c>
      <c r="I604" s="40">
        <f t="shared" si="50"/>
        <v>0</v>
      </c>
      <c r="J604" s="41">
        <f t="shared" si="51"/>
        <v>0</v>
      </c>
      <c r="K604" s="42">
        <f t="shared" si="52"/>
        <v>0</v>
      </c>
      <c r="L604" s="42">
        <f t="shared" si="53"/>
        <v>0</v>
      </c>
    </row>
    <row r="605" spans="1:12" ht="75" x14ac:dyDescent="0.25">
      <c r="A605" s="18">
        <f t="shared" si="49"/>
        <v>603</v>
      </c>
      <c r="B605" s="24" t="s">
        <v>652</v>
      </c>
      <c r="C605" s="3" t="s">
        <v>654</v>
      </c>
      <c r="D605" s="19" t="s">
        <v>816</v>
      </c>
      <c r="E605" s="19" t="s">
        <v>27</v>
      </c>
      <c r="F605" s="19">
        <v>100</v>
      </c>
      <c r="G605" s="23">
        <v>5</v>
      </c>
      <c r="H605" s="39">
        <v>0</v>
      </c>
      <c r="I605" s="40">
        <f t="shared" si="50"/>
        <v>0</v>
      </c>
      <c r="J605" s="41">
        <f t="shared" si="51"/>
        <v>0</v>
      </c>
      <c r="K605" s="42">
        <f t="shared" si="52"/>
        <v>0</v>
      </c>
      <c r="L605" s="42">
        <f t="shared" si="53"/>
        <v>0</v>
      </c>
    </row>
    <row r="606" spans="1:12" ht="75" x14ac:dyDescent="0.25">
      <c r="A606" s="18">
        <f t="shared" si="49"/>
        <v>604</v>
      </c>
      <c r="B606" s="24" t="s">
        <v>652</v>
      </c>
      <c r="C606" s="3" t="s">
        <v>655</v>
      </c>
      <c r="D606" s="19" t="s">
        <v>816</v>
      </c>
      <c r="E606" s="19" t="s">
        <v>27</v>
      </c>
      <c r="F606" s="19">
        <v>100</v>
      </c>
      <c r="G606" s="23">
        <v>25</v>
      </c>
      <c r="H606" s="39">
        <v>0</v>
      </c>
      <c r="I606" s="40">
        <f t="shared" si="50"/>
        <v>0</v>
      </c>
      <c r="J606" s="41">
        <f t="shared" si="51"/>
        <v>0</v>
      </c>
      <c r="K606" s="42">
        <f t="shared" si="52"/>
        <v>0</v>
      </c>
      <c r="L606" s="42">
        <f t="shared" si="53"/>
        <v>0</v>
      </c>
    </row>
    <row r="607" spans="1:12" ht="90" x14ac:dyDescent="0.25">
      <c r="A607" s="18">
        <f t="shared" si="49"/>
        <v>605</v>
      </c>
      <c r="B607" s="24" t="s">
        <v>652</v>
      </c>
      <c r="C607" s="3" t="s">
        <v>656</v>
      </c>
      <c r="D607" s="19" t="s">
        <v>816</v>
      </c>
      <c r="E607" s="19" t="s">
        <v>27</v>
      </c>
      <c r="F607" s="19">
        <v>50</v>
      </c>
      <c r="G607" s="23">
        <v>25</v>
      </c>
      <c r="H607" s="39">
        <v>0</v>
      </c>
      <c r="I607" s="40">
        <f t="shared" si="50"/>
        <v>0</v>
      </c>
      <c r="J607" s="41">
        <f t="shared" si="51"/>
        <v>0</v>
      </c>
      <c r="K607" s="42">
        <f t="shared" si="52"/>
        <v>0</v>
      </c>
      <c r="L607" s="42">
        <f t="shared" si="53"/>
        <v>0</v>
      </c>
    </row>
    <row r="608" spans="1:12" ht="30" x14ac:dyDescent="0.25">
      <c r="A608" s="18">
        <f t="shared" si="49"/>
        <v>606</v>
      </c>
      <c r="B608" s="24" t="s">
        <v>657</v>
      </c>
      <c r="C608" s="2" t="s">
        <v>658</v>
      </c>
      <c r="D608" s="19" t="s">
        <v>811</v>
      </c>
      <c r="E608" s="19" t="s">
        <v>6</v>
      </c>
      <c r="F608" s="20" t="s">
        <v>11</v>
      </c>
      <c r="G608" s="23">
        <v>450</v>
      </c>
      <c r="H608" s="39">
        <v>0</v>
      </c>
      <c r="I608" s="40">
        <f t="shared" si="50"/>
        <v>0</v>
      </c>
      <c r="J608" s="41">
        <f t="shared" si="51"/>
        <v>0</v>
      </c>
      <c r="K608" s="42">
        <f t="shared" si="52"/>
        <v>0</v>
      </c>
      <c r="L608" s="42">
        <f t="shared" si="53"/>
        <v>0</v>
      </c>
    </row>
    <row r="609" spans="1:12" ht="45" x14ac:dyDescent="0.25">
      <c r="A609" s="18">
        <f t="shared" si="49"/>
        <v>607</v>
      </c>
      <c r="B609" s="24" t="s">
        <v>657</v>
      </c>
      <c r="C609" s="2" t="s">
        <v>659</v>
      </c>
      <c r="D609" s="19" t="s">
        <v>816</v>
      </c>
      <c r="E609" s="19" t="s">
        <v>6</v>
      </c>
      <c r="F609" s="20" t="s">
        <v>11</v>
      </c>
      <c r="G609" s="23">
        <v>1100</v>
      </c>
      <c r="H609" s="39">
        <v>0</v>
      </c>
      <c r="I609" s="40">
        <f t="shared" si="50"/>
        <v>0</v>
      </c>
      <c r="J609" s="41">
        <f t="shared" si="51"/>
        <v>0</v>
      </c>
      <c r="K609" s="42">
        <f t="shared" si="52"/>
        <v>0</v>
      </c>
      <c r="L609" s="42">
        <f t="shared" si="53"/>
        <v>0</v>
      </c>
    </row>
    <row r="610" spans="1:12" ht="75" x14ac:dyDescent="0.25">
      <c r="A610" s="18">
        <f t="shared" si="49"/>
        <v>608</v>
      </c>
      <c r="B610" s="24" t="s">
        <v>660</v>
      </c>
      <c r="C610" s="2" t="s">
        <v>661</v>
      </c>
      <c r="D610" s="19" t="s">
        <v>816</v>
      </c>
      <c r="E610" s="19" t="s">
        <v>6</v>
      </c>
      <c r="F610" s="20" t="s">
        <v>11</v>
      </c>
      <c r="G610" s="23">
        <v>50</v>
      </c>
      <c r="H610" s="39">
        <v>0</v>
      </c>
      <c r="I610" s="40">
        <f t="shared" si="50"/>
        <v>0</v>
      </c>
      <c r="J610" s="41">
        <f t="shared" si="51"/>
        <v>0</v>
      </c>
      <c r="K610" s="42">
        <f t="shared" si="52"/>
        <v>0</v>
      </c>
      <c r="L610" s="42">
        <f t="shared" si="53"/>
        <v>0</v>
      </c>
    </row>
    <row r="611" spans="1:12" ht="75" x14ac:dyDescent="0.25">
      <c r="A611" s="18">
        <f t="shared" si="49"/>
        <v>609</v>
      </c>
      <c r="B611" s="24" t="s">
        <v>660</v>
      </c>
      <c r="C611" s="2" t="s">
        <v>662</v>
      </c>
      <c r="D611" s="19" t="s">
        <v>824</v>
      </c>
      <c r="E611" s="19" t="s">
        <v>6</v>
      </c>
      <c r="F611" s="19" t="s">
        <v>11</v>
      </c>
      <c r="G611" s="23">
        <v>1700</v>
      </c>
      <c r="H611" s="39">
        <v>0</v>
      </c>
      <c r="I611" s="40">
        <f t="shared" si="50"/>
        <v>0</v>
      </c>
      <c r="J611" s="41">
        <f t="shared" si="51"/>
        <v>0</v>
      </c>
      <c r="K611" s="42">
        <f t="shared" si="52"/>
        <v>0</v>
      </c>
      <c r="L611" s="42">
        <f t="shared" si="53"/>
        <v>0</v>
      </c>
    </row>
    <row r="612" spans="1:12" ht="75" x14ac:dyDescent="0.25">
      <c r="A612" s="18">
        <f t="shared" si="49"/>
        <v>610</v>
      </c>
      <c r="B612" s="24" t="s">
        <v>660</v>
      </c>
      <c r="C612" s="2" t="s">
        <v>663</v>
      </c>
      <c r="D612" s="19" t="s">
        <v>824</v>
      </c>
      <c r="E612" s="19" t="s">
        <v>6</v>
      </c>
      <c r="F612" s="19" t="s">
        <v>11</v>
      </c>
      <c r="G612" s="23">
        <v>150</v>
      </c>
      <c r="H612" s="39">
        <v>0</v>
      </c>
      <c r="I612" s="40">
        <f t="shared" si="50"/>
        <v>0</v>
      </c>
      <c r="J612" s="41">
        <f t="shared" si="51"/>
        <v>0</v>
      </c>
      <c r="K612" s="42">
        <f t="shared" si="52"/>
        <v>0</v>
      </c>
      <c r="L612" s="42">
        <f t="shared" si="53"/>
        <v>0</v>
      </c>
    </row>
    <row r="613" spans="1:12" ht="75" x14ac:dyDescent="0.25">
      <c r="A613" s="18">
        <f t="shared" si="49"/>
        <v>611</v>
      </c>
      <c r="B613" s="24" t="s">
        <v>660</v>
      </c>
      <c r="C613" s="2" t="s">
        <v>664</v>
      </c>
      <c r="D613" s="19" t="s">
        <v>824</v>
      </c>
      <c r="E613" s="19" t="s">
        <v>6</v>
      </c>
      <c r="F613" s="19" t="s">
        <v>11</v>
      </c>
      <c r="G613" s="23">
        <v>1000</v>
      </c>
      <c r="H613" s="39">
        <v>0</v>
      </c>
      <c r="I613" s="40">
        <f t="shared" si="50"/>
        <v>0</v>
      </c>
      <c r="J613" s="41">
        <f t="shared" si="51"/>
        <v>0</v>
      </c>
      <c r="K613" s="42">
        <f t="shared" si="52"/>
        <v>0</v>
      </c>
      <c r="L613" s="42">
        <f t="shared" si="53"/>
        <v>0</v>
      </c>
    </row>
    <row r="614" spans="1:12" ht="75" x14ac:dyDescent="0.25">
      <c r="A614" s="18">
        <f t="shared" si="49"/>
        <v>612</v>
      </c>
      <c r="B614" s="24" t="s">
        <v>660</v>
      </c>
      <c r="C614" s="2" t="s">
        <v>665</v>
      </c>
      <c r="D614" s="19" t="s">
        <v>824</v>
      </c>
      <c r="E614" s="19" t="s">
        <v>6</v>
      </c>
      <c r="F614" s="19" t="s">
        <v>11</v>
      </c>
      <c r="G614" s="23">
        <v>2100</v>
      </c>
      <c r="H614" s="39">
        <v>0</v>
      </c>
      <c r="I614" s="40">
        <f t="shared" si="50"/>
        <v>0</v>
      </c>
      <c r="J614" s="41">
        <f t="shared" si="51"/>
        <v>0</v>
      </c>
      <c r="K614" s="42">
        <f t="shared" si="52"/>
        <v>0</v>
      </c>
      <c r="L614" s="42">
        <f t="shared" si="53"/>
        <v>0</v>
      </c>
    </row>
    <row r="615" spans="1:12" ht="75" x14ac:dyDescent="0.25">
      <c r="A615" s="18">
        <f t="shared" si="49"/>
        <v>613</v>
      </c>
      <c r="B615" s="24" t="s">
        <v>660</v>
      </c>
      <c r="C615" s="2" t="s">
        <v>666</v>
      </c>
      <c r="D615" s="19" t="s">
        <v>824</v>
      </c>
      <c r="E615" s="19" t="s">
        <v>6</v>
      </c>
      <c r="F615" s="19" t="s">
        <v>11</v>
      </c>
      <c r="G615" s="23">
        <v>50</v>
      </c>
      <c r="H615" s="39">
        <v>0</v>
      </c>
      <c r="I615" s="40">
        <f t="shared" si="50"/>
        <v>0</v>
      </c>
      <c r="J615" s="41">
        <f t="shared" si="51"/>
        <v>0</v>
      </c>
      <c r="K615" s="42">
        <f t="shared" si="52"/>
        <v>0</v>
      </c>
      <c r="L615" s="42">
        <f t="shared" si="53"/>
        <v>0</v>
      </c>
    </row>
    <row r="616" spans="1:12" ht="75" x14ac:dyDescent="0.25">
      <c r="A616" s="18">
        <f t="shared" si="49"/>
        <v>614</v>
      </c>
      <c r="B616" s="24" t="s">
        <v>660</v>
      </c>
      <c r="C616" s="3" t="s">
        <v>667</v>
      </c>
      <c r="D616" s="19" t="s">
        <v>824</v>
      </c>
      <c r="E616" s="19" t="s">
        <v>6</v>
      </c>
      <c r="F616" s="19" t="s">
        <v>11</v>
      </c>
      <c r="G616" s="23">
        <v>300</v>
      </c>
      <c r="H616" s="39">
        <v>0</v>
      </c>
      <c r="I616" s="40">
        <f t="shared" si="50"/>
        <v>0</v>
      </c>
      <c r="J616" s="41">
        <f t="shared" si="51"/>
        <v>0</v>
      </c>
      <c r="K616" s="42">
        <f t="shared" si="52"/>
        <v>0</v>
      </c>
      <c r="L616" s="42">
        <f t="shared" si="53"/>
        <v>0</v>
      </c>
    </row>
    <row r="617" spans="1:12" ht="120" x14ac:dyDescent="0.25">
      <c r="A617" s="18">
        <f t="shared" si="49"/>
        <v>615</v>
      </c>
      <c r="B617" s="24" t="s">
        <v>660</v>
      </c>
      <c r="C617" s="2" t="s">
        <v>668</v>
      </c>
      <c r="D617" s="19" t="s">
        <v>824</v>
      </c>
      <c r="E617" s="19" t="s">
        <v>6</v>
      </c>
      <c r="F617" s="19" t="s">
        <v>11</v>
      </c>
      <c r="G617" s="23">
        <v>25</v>
      </c>
      <c r="H617" s="39">
        <v>0</v>
      </c>
      <c r="I617" s="40">
        <f t="shared" si="50"/>
        <v>0</v>
      </c>
      <c r="J617" s="41">
        <f t="shared" si="51"/>
        <v>0</v>
      </c>
      <c r="K617" s="42">
        <f t="shared" si="52"/>
        <v>0</v>
      </c>
      <c r="L617" s="42">
        <f t="shared" si="53"/>
        <v>0</v>
      </c>
    </row>
    <row r="618" spans="1:12" ht="75" x14ac:dyDescent="0.25">
      <c r="A618" s="18">
        <f t="shared" si="49"/>
        <v>616</v>
      </c>
      <c r="B618" s="24" t="s">
        <v>660</v>
      </c>
      <c r="C618" s="2" t="s">
        <v>669</v>
      </c>
      <c r="D618" s="19" t="s">
        <v>824</v>
      </c>
      <c r="E618" s="19" t="s">
        <v>6</v>
      </c>
      <c r="F618" s="19" t="s">
        <v>11</v>
      </c>
      <c r="G618" s="23">
        <v>950</v>
      </c>
      <c r="H618" s="39">
        <v>0</v>
      </c>
      <c r="I618" s="40">
        <f t="shared" si="50"/>
        <v>0</v>
      </c>
      <c r="J618" s="41">
        <f t="shared" si="51"/>
        <v>0</v>
      </c>
      <c r="K618" s="42">
        <f t="shared" si="52"/>
        <v>0</v>
      </c>
      <c r="L618" s="42">
        <f t="shared" si="53"/>
        <v>0</v>
      </c>
    </row>
    <row r="619" spans="1:12" ht="75" x14ac:dyDescent="0.25">
      <c r="A619" s="18">
        <f t="shared" si="49"/>
        <v>617</v>
      </c>
      <c r="B619" s="24" t="s">
        <v>660</v>
      </c>
      <c r="C619" s="2" t="s">
        <v>670</v>
      </c>
      <c r="D619" s="19" t="s">
        <v>824</v>
      </c>
      <c r="E619" s="19" t="s">
        <v>6</v>
      </c>
      <c r="F619" s="19" t="s">
        <v>11</v>
      </c>
      <c r="G619" s="23">
        <v>100</v>
      </c>
      <c r="H619" s="39">
        <v>0</v>
      </c>
      <c r="I619" s="40">
        <f t="shared" si="50"/>
        <v>0</v>
      </c>
      <c r="J619" s="41">
        <f t="shared" si="51"/>
        <v>0</v>
      </c>
      <c r="K619" s="42">
        <f t="shared" si="52"/>
        <v>0</v>
      </c>
      <c r="L619" s="42">
        <f t="shared" si="53"/>
        <v>0</v>
      </c>
    </row>
    <row r="620" spans="1:12" ht="75" x14ac:dyDescent="0.25">
      <c r="A620" s="18">
        <f t="shared" si="49"/>
        <v>618</v>
      </c>
      <c r="B620" s="24" t="s">
        <v>660</v>
      </c>
      <c r="C620" s="2" t="s">
        <v>671</v>
      </c>
      <c r="D620" s="19" t="s">
        <v>824</v>
      </c>
      <c r="E620" s="19" t="s">
        <v>6</v>
      </c>
      <c r="F620" s="19" t="s">
        <v>11</v>
      </c>
      <c r="G620" s="23">
        <v>50</v>
      </c>
      <c r="H620" s="39">
        <v>0</v>
      </c>
      <c r="I620" s="40">
        <f t="shared" si="50"/>
        <v>0</v>
      </c>
      <c r="J620" s="41">
        <f t="shared" si="51"/>
        <v>0</v>
      </c>
      <c r="K620" s="42">
        <f t="shared" si="52"/>
        <v>0</v>
      </c>
      <c r="L620" s="42">
        <f t="shared" si="53"/>
        <v>0</v>
      </c>
    </row>
    <row r="621" spans="1:12" ht="120" x14ac:dyDescent="0.25">
      <c r="A621" s="18">
        <f t="shared" si="49"/>
        <v>619</v>
      </c>
      <c r="B621" s="24" t="s">
        <v>660</v>
      </c>
      <c r="C621" s="2" t="s">
        <v>672</v>
      </c>
      <c r="D621" s="19" t="s">
        <v>824</v>
      </c>
      <c r="E621" s="19" t="s">
        <v>6</v>
      </c>
      <c r="F621" s="19" t="s">
        <v>11</v>
      </c>
      <c r="G621" s="23">
        <v>5</v>
      </c>
      <c r="H621" s="39">
        <v>0</v>
      </c>
      <c r="I621" s="40">
        <f t="shared" si="50"/>
        <v>0</v>
      </c>
      <c r="J621" s="41">
        <f t="shared" si="51"/>
        <v>0</v>
      </c>
      <c r="K621" s="42">
        <f t="shared" si="52"/>
        <v>0</v>
      </c>
      <c r="L621" s="42">
        <f t="shared" si="53"/>
        <v>0</v>
      </c>
    </row>
    <row r="622" spans="1:12" ht="75" x14ac:dyDescent="0.25">
      <c r="A622" s="18">
        <f t="shared" si="49"/>
        <v>620</v>
      </c>
      <c r="B622" s="24" t="s">
        <v>660</v>
      </c>
      <c r="C622" s="3" t="s">
        <v>673</v>
      </c>
      <c r="D622" s="19" t="s">
        <v>824</v>
      </c>
      <c r="E622" s="19" t="s">
        <v>6</v>
      </c>
      <c r="F622" s="19" t="s">
        <v>11</v>
      </c>
      <c r="G622" s="23">
        <v>15</v>
      </c>
      <c r="H622" s="39">
        <v>0</v>
      </c>
      <c r="I622" s="40">
        <f t="shared" si="50"/>
        <v>0</v>
      </c>
      <c r="J622" s="41">
        <f t="shared" si="51"/>
        <v>0</v>
      </c>
      <c r="K622" s="42">
        <f t="shared" si="52"/>
        <v>0</v>
      </c>
      <c r="L622" s="42">
        <f t="shared" si="53"/>
        <v>0</v>
      </c>
    </row>
    <row r="623" spans="1:12" ht="75" x14ac:dyDescent="0.25">
      <c r="A623" s="18">
        <f t="shared" si="49"/>
        <v>621</v>
      </c>
      <c r="B623" s="24" t="s">
        <v>660</v>
      </c>
      <c r="C623" s="3" t="s">
        <v>674</v>
      </c>
      <c r="D623" s="19" t="s">
        <v>824</v>
      </c>
      <c r="E623" s="19" t="s">
        <v>6</v>
      </c>
      <c r="F623" s="19" t="s">
        <v>11</v>
      </c>
      <c r="G623" s="23">
        <v>400</v>
      </c>
      <c r="H623" s="39">
        <v>0</v>
      </c>
      <c r="I623" s="40">
        <f t="shared" si="50"/>
        <v>0</v>
      </c>
      <c r="J623" s="41">
        <f t="shared" si="51"/>
        <v>0</v>
      </c>
      <c r="K623" s="42">
        <f t="shared" si="52"/>
        <v>0</v>
      </c>
      <c r="L623" s="42">
        <f t="shared" si="53"/>
        <v>0</v>
      </c>
    </row>
    <row r="624" spans="1:12" ht="75" x14ac:dyDescent="0.25">
      <c r="A624" s="18">
        <f t="shared" si="49"/>
        <v>622</v>
      </c>
      <c r="B624" s="24" t="s">
        <v>660</v>
      </c>
      <c r="C624" s="2" t="s">
        <v>675</v>
      </c>
      <c r="D624" s="19" t="s">
        <v>824</v>
      </c>
      <c r="E624" s="19" t="s">
        <v>6</v>
      </c>
      <c r="F624" s="19" t="s">
        <v>11</v>
      </c>
      <c r="G624" s="23">
        <v>1700</v>
      </c>
      <c r="H624" s="39">
        <v>0</v>
      </c>
      <c r="I624" s="40">
        <f t="shared" si="50"/>
        <v>0</v>
      </c>
      <c r="J624" s="41">
        <f t="shared" si="51"/>
        <v>0</v>
      </c>
      <c r="K624" s="42">
        <f t="shared" si="52"/>
        <v>0</v>
      </c>
      <c r="L624" s="42">
        <f t="shared" si="53"/>
        <v>0</v>
      </c>
    </row>
    <row r="625" spans="1:12" ht="75" x14ac:dyDescent="0.25">
      <c r="A625" s="18">
        <f t="shared" si="49"/>
        <v>623</v>
      </c>
      <c r="B625" s="24" t="s">
        <v>660</v>
      </c>
      <c r="C625" s="2" t="s">
        <v>676</v>
      </c>
      <c r="D625" s="19" t="s">
        <v>824</v>
      </c>
      <c r="E625" s="19" t="s">
        <v>27</v>
      </c>
      <c r="F625" s="19">
        <v>100</v>
      </c>
      <c r="G625" s="23">
        <v>2800</v>
      </c>
      <c r="H625" s="39">
        <v>0</v>
      </c>
      <c r="I625" s="40">
        <f t="shared" si="50"/>
        <v>0</v>
      </c>
      <c r="J625" s="41">
        <f t="shared" si="51"/>
        <v>0</v>
      </c>
      <c r="K625" s="42">
        <f t="shared" si="52"/>
        <v>0</v>
      </c>
      <c r="L625" s="42">
        <f t="shared" si="53"/>
        <v>0</v>
      </c>
    </row>
    <row r="626" spans="1:12" ht="75" x14ac:dyDescent="0.25">
      <c r="A626" s="18">
        <f t="shared" si="49"/>
        <v>624</v>
      </c>
      <c r="B626" s="24" t="s">
        <v>660</v>
      </c>
      <c r="C626" s="2" t="s">
        <v>677</v>
      </c>
      <c r="D626" s="19" t="s">
        <v>824</v>
      </c>
      <c r="E626" s="19" t="s">
        <v>27</v>
      </c>
      <c r="F626" s="19">
        <v>100</v>
      </c>
      <c r="G626" s="23">
        <v>8200</v>
      </c>
      <c r="H626" s="39">
        <v>0</v>
      </c>
      <c r="I626" s="40">
        <f t="shared" si="50"/>
        <v>0</v>
      </c>
      <c r="J626" s="41">
        <f t="shared" si="51"/>
        <v>0</v>
      </c>
      <c r="K626" s="42">
        <f t="shared" si="52"/>
        <v>0</v>
      </c>
      <c r="L626" s="42">
        <f t="shared" si="53"/>
        <v>0</v>
      </c>
    </row>
    <row r="627" spans="1:12" ht="75" x14ac:dyDescent="0.25">
      <c r="A627" s="18">
        <f t="shared" si="49"/>
        <v>625</v>
      </c>
      <c r="B627" s="24" t="s">
        <v>660</v>
      </c>
      <c r="C627" s="2" t="s">
        <v>678</v>
      </c>
      <c r="D627" s="19" t="s">
        <v>824</v>
      </c>
      <c r="E627" s="19" t="s">
        <v>27</v>
      </c>
      <c r="F627" s="19">
        <v>100</v>
      </c>
      <c r="G627" s="23">
        <v>3500</v>
      </c>
      <c r="H627" s="39">
        <v>0</v>
      </c>
      <c r="I627" s="40">
        <f t="shared" si="50"/>
        <v>0</v>
      </c>
      <c r="J627" s="41">
        <f t="shared" si="51"/>
        <v>0</v>
      </c>
      <c r="K627" s="42">
        <f t="shared" si="52"/>
        <v>0</v>
      </c>
      <c r="L627" s="42">
        <f t="shared" si="53"/>
        <v>0</v>
      </c>
    </row>
    <row r="628" spans="1:12" ht="75" x14ac:dyDescent="0.25">
      <c r="A628" s="18">
        <f t="shared" si="49"/>
        <v>626</v>
      </c>
      <c r="B628" s="24" t="s">
        <v>660</v>
      </c>
      <c r="C628" s="2" t="s">
        <v>679</v>
      </c>
      <c r="D628" s="19" t="s">
        <v>824</v>
      </c>
      <c r="E628" s="19" t="s">
        <v>27</v>
      </c>
      <c r="F628" s="19">
        <v>100</v>
      </c>
      <c r="G628" s="23">
        <v>1600</v>
      </c>
      <c r="H628" s="39">
        <v>0</v>
      </c>
      <c r="I628" s="40">
        <f t="shared" si="50"/>
        <v>0</v>
      </c>
      <c r="J628" s="41">
        <f t="shared" si="51"/>
        <v>0</v>
      </c>
      <c r="K628" s="42">
        <f t="shared" si="52"/>
        <v>0</v>
      </c>
      <c r="L628" s="42">
        <f t="shared" si="53"/>
        <v>0</v>
      </c>
    </row>
    <row r="629" spans="1:12" ht="75" x14ac:dyDescent="0.25">
      <c r="A629" s="18">
        <f t="shared" si="49"/>
        <v>627</v>
      </c>
      <c r="B629" s="24" t="s">
        <v>660</v>
      </c>
      <c r="C629" s="2" t="s">
        <v>680</v>
      </c>
      <c r="D629" s="19" t="s">
        <v>824</v>
      </c>
      <c r="E629" s="19" t="s">
        <v>27</v>
      </c>
      <c r="F629" s="19">
        <v>25</v>
      </c>
      <c r="G629" s="23">
        <v>800</v>
      </c>
      <c r="H629" s="39">
        <v>0</v>
      </c>
      <c r="I629" s="40">
        <f t="shared" si="50"/>
        <v>0</v>
      </c>
      <c r="J629" s="41">
        <f t="shared" si="51"/>
        <v>0</v>
      </c>
      <c r="K629" s="42">
        <f t="shared" si="52"/>
        <v>0</v>
      </c>
      <c r="L629" s="42">
        <f t="shared" si="53"/>
        <v>0</v>
      </c>
    </row>
    <row r="630" spans="1:12" ht="75" x14ac:dyDescent="0.25">
      <c r="A630" s="18">
        <f t="shared" si="49"/>
        <v>628</v>
      </c>
      <c r="B630" s="24" t="s">
        <v>660</v>
      </c>
      <c r="C630" s="2" t="s">
        <v>681</v>
      </c>
      <c r="D630" s="19" t="s">
        <v>824</v>
      </c>
      <c r="E630" s="19" t="s">
        <v>27</v>
      </c>
      <c r="F630" s="19">
        <v>25</v>
      </c>
      <c r="G630" s="23">
        <v>1000</v>
      </c>
      <c r="H630" s="39">
        <v>0</v>
      </c>
      <c r="I630" s="40">
        <f t="shared" si="50"/>
        <v>0</v>
      </c>
      <c r="J630" s="41">
        <f t="shared" si="51"/>
        <v>0</v>
      </c>
      <c r="K630" s="42">
        <f t="shared" si="52"/>
        <v>0</v>
      </c>
      <c r="L630" s="42">
        <f t="shared" si="53"/>
        <v>0</v>
      </c>
    </row>
    <row r="631" spans="1:12" ht="75" x14ac:dyDescent="0.25">
      <c r="A631" s="18">
        <f t="shared" si="49"/>
        <v>629</v>
      </c>
      <c r="B631" s="24" t="s">
        <v>660</v>
      </c>
      <c r="C631" s="2" t="s">
        <v>682</v>
      </c>
      <c r="D631" s="19" t="s">
        <v>824</v>
      </c>
      <c r="E631" s="19" t="s">
        <v>27</v>
      </c>
      <c r="F631" s="19">
        <v>1000</v>
      </c>
      <c r="G631" s="23">
        <v>3800</v>
      </c>
      <c r="H631" s="39">
        <v>0</v>
      </c>
      <c r="I631" s="40">
        <f t="shared" si="50"/>
        <v>0</v>
      </c>
      <c r="J631" s="41">
        <f t="shared" si="51"/>
        <v>0</v>
      </c>
      <c r="K631" s="42">
        <f t="shared" si="52"/>
        <v>0</v>
      </c>
      <c r="L631" s="42">
        <f t="shared" si="53"/>
        <v>0</v>
      </c>
    </row>
    <row r="632" spans="1:12" ht="75" x14ac:dyDescent="0.25">
      <c r="A632" s="18">
        <f t="shared" si="49"/>
        <v>630</v>
      </c>
      <c r="B632" s="24" t="s">
        <v>660</v>
      </c>
      <c r="C632" s="2" t="s">
        <v>683</v>
      </c>
      <c r="D632" s="19" t="s">
        <v>824</v>
      </c>
      <c r="E632" s="19" t="s">
        <v>27</v>
      </c>
      <c r="F632" s="19">
        <v>1000</v>
      </c>
      <c r="G632" s="23">
        <v>200</v>
      </c>
      <c r="H632" s="39">
        <v>0</v>
      </c>
      <c r="I632" s="40">
        <f t="shared" si="50"/>
        <v>0</v>
      </c>
      <c r="J632" s="41">
        <f t="shared" si="51"/>
        <v>0</v>
      </c>
      <c r="K632" s="42">
        <f t="shared" si="52"/>
        <v>0</v>
      </c>
      <c r="L632" s="42">
        <f t="shared" si="53"/>
        <v>0</v>
      </c>
    </row>
    <row r="633" spans="1:12" ht="75" x14ac:dyDescent="0.25">
      <c r="A633" s="18">
        <f t="shared" si="49"/>
        <v>631</v>
      </c>
      <c r="B633" s="24" t="s">
        <v>660</v>
      </c>
      <c r="C633" s="2" t="s">
        <v>684</v>
      </c>
      <c r="D633" s="19" t="s">
        <v>824</v>
      </c>
      <c r="E633" s="19" t="s">
        <v>27</v>
      </c>
      <c r="F633" s="19">
        <v>1000</v>
      </c>
      <c r="G633" s="23">
        <v>400</v>
      </c>
      <c r="H633" s="39">
        <v>0</v>
      </c>
      <c r="I633" s="40">
        <f t="shared" si="50"/>
        <v>0</v>
      </c>
      <c r="J633" s="41">
        <f t="shared" si="51"/>
        <v>0</v>
      </c>
      <c r="K633" s="42">
        <f t="shared" si="52"/>
        <v>0</v>
      </c>
      <c r="L633" s="42">
        <f t="shared" si="53"/>
        <v>0</v>
      </c>
    </row>
    <row r="634" spans="1:12" ht="75" x14ac:dyDescent="0.25">
      <c r="A634" s="18">
        <f t="shared" si="49"/>
        <v>632</v>
      </c>
      <c r="B634" s="24" t="s">
        <v>660</v>
      </c>
      <c r="C634" s="2" t="s">
        <v>685</v>
      </c>
      <c r="D634" s="19" t="s">
        <v>824</v>
      </c>
      <c r="E634" s="19" t="s">
        <v>27</v>
      </c>
      <c r="F634" s="19">
        <v>1000</v>
      </c>
      <c r="G634" s="23">
        <v>30</v>
      </c>
      <c r="H634" s="39">
        <v>0</v>
      </c>
      <c r="I634" s="40">
        <f t="shared" si="50"/>
        <v>0</v>
      </c>
      <c r="J634" s="41">
        <f t="shared" si="51"/>
        <v>0</v>
      </c>
      <c r="K634" s="42">
        <f t="shared" si="52"/>
        <v>0</v>
      </c>
      <c r="L634" s="42">
        <f t="shared" si="53"/>
        <v>0</v>
      </c>
    </row>
    <row r="635" spans="1:12" ht="75" x14ac:dyDescent="0.25">
      <c r="A635" s="18">
        <f t="shared" si="49"/>
        <v>633</v>
      </c>
      <c r="B635" s="24" t="s">
        <v>660</v>
      </c>
      <c r="C635" s="2" t="s">
        <v>686</v>
      </c>
      <c r="D635" s="19" t="s">
        <v>824</v>
      </c>
      <c r="E635" s="19" t="s">
        <v>27</v>
      </c>
      <c r="F635" s="19">
        <v>1000</v>
      </c>
      <c r="G635" s="23">
        <v>260</v>
      </c>
      <c r="H635" s="39">
        <v>0</v>
      </c>
      <c r="I635" s="40">
        <f t="shared" si="50"/>
        <v>0</v>
      </c>
      <c r="J635" s="41">
        <f t="shared" si="51"/>
        <v>0</v>
      </c>
      <c r="K635" s="42">
        <f t="shared" si="52"/>
        <v>0</v>
      </c>
      <c r="L635" s="42">
        <f t="shared" si="53"/>
        <v>0</v>
      </c>
    </row>
    <row r="636" spans="1:12" ht="75" x14ac:dyDescent="0.25">
      <c r="A636" s="18">
        <f t="shared" si="49"/>
        <v>634</v>
      </c>
      <c r="B636" s="24" t="s">
        <v>660</v>
      </c>
      <c r="C636" s="2" t="s">
        <v>687</v>
      </c>
      <c r="D636" s="19" t="s">
        <v>824</v>
      </c>
      <c r="E636" s="19" t="s">
        <v>27</v>
      </c>
      <c r="F636" s="19">
        <v>1000</v>
      </c>
      <c r="G636" s="23">
        <v>50</v>
      </c>
      <c r="H636" s="39">
        <v>0</v>
      </c>
      <c r="I636" s="40">
        <f t="shared" si="50"/>
        <v>0</v>
      </c>
      <c r="J636" s="41">
        <f t="shared" si="51"/>
        <v>0</v>
      </c>
      <c r="K636" s="42">
        <f t="shared" si="52"/>
        <v>0</v>
      </c>
      <c r="L636" s="42">
        <f t="shared" si="53"/>
        <v>0</v>
      </c>
    </row>
    <row r="637" spans="1:12" ht="75" x14ac:dyDescent="0.25">
      <c r="A637" s="18">
        <f t="shared" si="49"/>
        <v>635</v>
      </c>
      <c r="B637" s="24" t="s">
        <v>660</v>
      </c>
      <c r="C637" s="2" t="s">
        <v>688</v>
      </c>
      <c r="D637" s="19" t="s">
        <v>824</v>
      </c>
      <c r="E637" s="19" t="s">
        <v>27</v>
      </c>
      <c r="F637" s="19">
        <v>1000</v>
      </c>
      <c r="G637" s="23">
        <v>50</v>
      </c>
      <c r="H637" s="39">
        <v>0</v>
      </c>
      <c r="I637" s="40">
        <f t="shared" si="50"/>
        <v>0</v>
      </c>
      <c r="J637" s="41">
        <f t="shared" si="51"/>
        <v>0</v>
      </c>
      <c r="K637" s="42">
        <f t="shared" si="52"/>
        <v>0</v>
      </c>
      <c r="L637" s="42">
        <f t="shared" si="53"/>
        <v>0</v>
      </c>
    </row>
    <row r="638" spans="1:12" ht="75" x14ac:dyDescent="0.25">
      <c r="A638" s="18">
        <f t="shared" si="49"/>
        <v>636</v>
      </c>
      <c r="B638" s="24" t="s">
        <v>660</v>
      </c>
      <c r="C638" s="2" t="s">
        <v>689</v>
      </c>
      <c r="D638" s="19" t="s">
        <v>824</v>
      </c>
      <c r="E638" s="19" t="s">
        <v>27</v>
      </c>
      <c r="F638" s="19">
        <v>1000</v>
      </c>
      <c r="G638" s="23">
        <v>5</v>
      </c>
      <c r="H638" s="39">
        <v>0</v>
      </c>
      <c r="I638" s="40">
        <f t="shared" si="50"/>
        <v>0</v>
      </c>
      <c r="J638" s="41">
        <f t="shared" si="51"/>
        <v>0</v>
      </c>
      <c r="K638" s="42">
        <f t="shared" si="52"/>
        <v>0</v>
      </c>
      <c r="L638" s="42">
        <f t="shared" si="53"/>
        <v>0</v>
      </c>
    </row>
    <row r="639" spans="1:12" ht="75" x14ac:dyDescent="0.25">
      <c r="A639" s="18">
        <f t="shared" si="49"/>
        <v>637</v>
      </c>
      <c r="B639" s="24" t="s">
        <v>660</v>
      </c>
      <c r="C639" s="2" t="s">
        <v>690</v>
      </c>
      <c r="D639" s="19" t="s">
        <v>824</v>
      </c>
      <c r="E639" s="19" t="s">
        <v>27</v>
      </c>
      <c r="F639" s="19">
        <v>1000</v>
      </c>
      <c r="G639" s="23">
        <v>20100</v>
      </c>
      <c r="H639" s="39">
        <v>0</v>
      </c>
      <c r="I639" s="40">
        <f t="shared" si="50"/>
        <v>0</v>
      </c>
      <c r="J639" s="41">
        <f t="shared" si="51"/>
        <v>0</v>
      </c>
      <c r="K639" s="42">
        <f t="shared" si="52"/>
        <v>0</v>
      </c>
      <c r="L639" s="42">
        <f t="shared" si="53"/>
        <v>0</v>
      </c>
    </row>
    <row r="640" spans="1:12" ht="75" x14ac:dyDescent="0.25">
      <c r="A640" s="18">
        <f t="shared" si="49"/>
        <v>638</v>
      </c>
      <c r="B640" s="24" t="s">
        <v>660</v>
      </c>
      <c r="C640" s="2" t="s">
        <v>691</v>
      </c>
      <c r="D640" s="19" t="s">
        <v>824</v>
      </c>
      <c r="E640" s="19" t="s">
        <v>27</v>
      </c>
      <c r="F640" s="19">
        <v>1000</v>
      </c>
      <c r="G640" s="23">
        <v>1500</v>
      </c>
      <c r="H640" s="39">
        <v>0</v>
      </c>
      <c r="I640" s="40">
        <f t="shared" si="50"/>
        <v>0</v>
      </c>
      <c r="J640" s="41">
        <f t="shared" si="51"/>
        <v>0</v>
      </c>
      <c r="K640" s="42">
        <f t="shared" si="52"/>
        <v>0</v>
      </c>
      <c r="L640" s="42">
        <f t="shared" si="53"/>
        <v>0</v>
      </c>
    </row>
    <row r="641" spans="1:12" ht="75" x14ac:dyDescent="0.25">
      <c r="A641" s="18">
        <f t="shared" si="49"/>
        <v>639</v>
      </c>
      <c r="B641" s="24" t="s">
        <v>660</v>
      </c>
      <c r="C641" s="2" t="s">
        <v>692</v>
      </c>
      <c r="D641" s="19" t="s">
        <v>824</v>
      </c>
      <c r="E641" s="19" t="s">
        <v>27</v>
      </c>
      <c r="F641" s="19">
        <v>1000</v>
      </c>
      <c r="G641" s="23">
        <v>2000</v>
      </c>
      <c r="H641" s="39">
        <v>0</v>
      </c>
      <c r="I641" s="40">
        <f t="shared" si="50"/>
        <v>0</v>
      </c>
      <c r="J641" s="41">
        <f t="shared" si="51"/>
        <v>0</v>
      </c>
      <c r="K641" s="42">
        <f t="shared" si="52"/>
        <v>0</v>
      </c>
      <c r="L641" s="42">
        <f t="shared" si="53"/>
        <v>0</v>
      </c>
    </row>
    <row r="642" spans="1:12" ht="75" x14ac:dyDescent="0.25">
      <c r="A642" s="18">
        <f t="shared" si="49"/>
        <v>640</v>
      </c>
      <c r="B642" s="24" t="s">
        <v>660</v>
      </c>
      <c r="C642" s="2" t="s">
        <v>693</v>
      </c>
      <c r="D642" s="19" t="s">
        <v>824</v>
      </c>
      <c r="E642" s="19" t="s">
        <v>27</v>
      </c>
      <c r="F642" s="19">
        <v>50</v>
      </c>
      <c r="G642" s="23">
        <v>50</v>
      </c>
      <c r="H642" s="39">
        <v>0</v>
      </c>
      <c r="I642" s="40">
        <f t="shared" si="50"/>
        <v>0</v>
      </c>
      <c r="J642" s="41">
        <f t="shared" si="51"/>
        <v>0</v>
      </c>
      <c r="K642" s="42">
        <f t="shared" si="52"/>
        <v>0</v>
      </c>
      <c r="L642" s="42">
        <f t="shared" si="53"/>
        <v>0</v>
      </c>
    </row>
    <row r="643" spans="1:12" ht="30" x14ac:dyDescent="0.25">
      <c r="A643" s="18">
        <f t="shared" si="49"/>
        <v>641</v>
      </c>
      <c r="B643" s="24" t="s">
        <v>694</v>
      </c>
      <c r="C643" s="2" t="s">
        <v>695</v>
      </c>
      <c r="D643" s="19" t="s">
        <v>824</v>
      </c>
      <c r="E643" s="19" t="s">
        <v>27</v>
      </c>
      <c r="F643" s="19">
        <v>12</v>
      </c>
      <c r="G643" s="23">
        <v>2000</v>
      </c>
      <c r="H643" s="39">
        <v>0</v>
      </c>
      <c r="I643" s="40">
        <f t="shared" si="50"/>
        <v>0</v>
      </c>
      <c r="J643" s="41">
        <f t="shared" si="51"/>
        <v>0</v>
      </c>
      <c r="K643" s="42">
        <f t="shared" si="52"/>
        <v>0</v>
      </c>
      <c r="L643" s="42">
        <f t="shared" si="53"/>
        <v>0</v>
      </c>
    </row>
    <row r="644" spans="1:12" ht="30" x14ac:dyDescent="0.25">
      <c r="A644" s="18">
        <f t="shared" si="49"/>
        <v>642</v>
      </c>
      <c r="B644" s="24" t="s">
        <v>694</v>
      </c>
      <c r="C644" s="2" t="s">
        <v>696</v>
      </c>
      <c r="D644" s="19" t="s">
        <v>824</v>
      </c>
      <c r="E644" s="19" t="s">
        <v>27</v>
      </c>
      <c r="F644" s="19">
        <v>12</v>
      </c>
      <c r="G644" s="23">
        <v>2400</v>
      </c>
      <c r="H644" s="39">
        <v>0</v>
      </c>
      <c r="I644" s="40">
        <f t="shared" si="50"/>
        <v>0</v>
      </c>
      <c r="J644" s="41">
        <f t="shared" si="51"/>
        <v>0</v>
      </c>
      <c r="K644" s="42">
        <f t="shared" si="52"/>
        <v>0</v>
      </c>
      <c r="L644" s="42">
        <f t="shared" si="53"/>
        <v>0</v>
      </c>
    </row>
    <row r="645" spans="1:12" ht="30" x14ac:dyDescent="0.25">
      <c r="A645" s="18">
        <f t="shared" si="49"/>
        <v>643</v>
      </c>
      <c r="B645" s="24" t="s">
        <v>694</v>
      </c>
      <c r="C645" s="2" t="s">
        <v>697</v>
      </c>
      <c r="D645" s="19" t="s">
        <v>824</v>
      </c>
      <c r="E645" s="19" t="s">
        <v>27</v>
      </c>
      <c r="F645" s="19">
        <v>12</v>
      </c>
      <c r="G645" s="23">
        <v>2800</v>
      </c>
      <c r="H645" s="39">
        <v>0</v>
      </c>
      <c r="I645" s="40">
        <f t="shared" si="50"/>
        <v>0</v>
      </c>
      <c r="J645" s="41">
        <f t="shared" si="51"/>
        <v>0</v>
      </c>
      <c r="K645" s="42">
        <f t="shared" si="52"/>
        <v>0</v>
      </c>
      <c r="L645" s="42">
        <f t="shared" si="53"/>
        <v>0</v>
      </c>
    </row>
    <row r="646" spans="1:12" ht="30" x14ac:dyDescent="0.25">
      <c r="A646" s="18">
        <f t="shared" ref="A646:A709" si="54">+A645+1</f>
        <v>644</v>
      </c>
      <c r="B646" s="24" t="s">
        <v>694</v>
      </c>
      <c r="C646" s="2" t="s">
        <v>698</v>
      </c>
      <c r="D646" s="19" t="s">
        <v>824</v>
      </c>
      <c r="E646" s="19" t="s">
        <v>27</v>
      </c>
      <c r="F646" s="19">
        <v>12</v>
      </c>
      <c r="G646" s="23">
        <v>2000</v>
      </c>
      <c r="H646" s="39">
        <v>0</v>
      </c>
      <c r="I646" s="40">
        <f t="shared" si="50"/>
        <v>0</v>
      </c>
      <c r="J646" s="41">
        <f t="shared" si="51"/>
        <v>0</v>
      </c>
      <c r="K646" s="42">
        <f t="shared" si="52"/>
        <v>0</v>
      </c>
      <c r="L646" s="42">
        <f t="shared" si="53"/>
        <v>0</v>
      </c>
    </row>
    <row r="647" spans="1:12" ht="30" x14ac:dyDescent="0.25">
      <c r="A647" s="18">
        <f t="shared" si="54"/>
        <v>645</v>
      </c>
      <c r="B647" s="24" t="s">
        <v>694</v>
      </c>
      <c r="C647" s="2" t="s">
        <v>699</v>
      </c>
      <c r="D647" s="19" t="s">
        <v>824</v>
      </c>
      <c r="E647" s="19" t="s">
        <v>27</v>
      </c>
      <c r="F647" s="19">
        <v>12</v>
      </c>
      <c r="G647" s="23">
        <v>1000</v>
      </c>
      <c r="H647" s="39">
        <v>0</v>
      </c>
      <c r="I647" s="40">
        <f t="shared" si="50"/>
        <v>0</v>
      </c>
      <c r="J647" s="41">
        <f t="shared" si="51"/>
        <v>0</v>
      </c>
      <c r="K647" s="42">
        <f t="shared" si="52"/>
        <v>0</v>
      </c>
      <c r="L647" s="42">
        <f t="shared" si="53"/>
        <v>0</v>
      </c>
    </row>
    <row r="648" spans="1:12" ht="30" x14ac:dyDescent="0.25">
      <c r="A648" s="18">
        <f t="shared" si="54"/>
        <v>646</v>
      </c>
      <c r="B648" s="24" t="s">
        <v>694</v>
      </c>
      <c r="C648" s="2" t="s">
        <v>700</v>
      </c>
      <c r="D648" s="19" t="s">
        <v>824</v>
      </c>
      <c r="E648" s="19" t="s">
        <v>27</v>
      </c>
      <c r="F648" s="19">
        <v>12</v>
      </c>
      <c r="G648" s="23">
        <v>800</v>
      </c>
      <c r="H648" s="39">
        <v>0</v>
      </c>
      <c r="I648" s="40">
        <f t="shared" si="50"/>
        <v>0</v>
      </c>
      <c r="J648" s="41">
        <f t="shared" si="51"/>
        <v>0</v>
      </c>
      <c r="K648" s="42">
        <f t="shared" si="52"/>
        <v>0</v>
      </c>
      <c r="L648" s="42">
        <f t="shared" si="53"/>
        <v>0</v>
      </c>
    </row>
    <row r="649" spans="1:12" ht="45" x14ac:dyDescent="0.25">
      <c r="A649" s="18">
        <f t="shared" si="54"/>
        <v>647</v>
      </c>
      <c r="B649" s="24" t="s">
        <v>701</v>
      </c>
      <c r="C649" s="2" t="s">
        <v>702</v>
      </c>
      <c r="D649" s="19" t="s">
        <v>824</v>
      </c>
      <c r="E649" s="19" t="s">
        <v>6</v>
      </c>
      <c r="F649" s="19" t="s">
        <v>11</v>
      </c>
      <c r="G649" s="23">
        <v>1900</v>
      </c>
      <c r="H649" s="39">
        <v>0</v>
      </c>
      <c r="I649" s="40">
        <f t="shared" si="50"/>
        <v>0</v>
      </c>
      <c r="J649" s="41">
        <f t="shared" si="51"/>
        <v>0</v>
      </c>
      <c r="K649" s="42">
        <f t="shared" si="52"/>
        <v>0</v>
      </c>
      <c r="L649" s="42">
        <f t="shared" si="53"/>
        <v>0</v>
      </c>
    </row>
    <row r="650" spans="1:12" ht="45" x14ac:dyDescent="0.25">
      <c r="A650" s="18">
        <f t="shared" si="54"/>
        <v>648</v>
      </c>
      <c r="B650" s="24" t="s">
        <v>701</v>
      </c>
      <c r="C650" s="2" t="s">
        <v>703</v>
      </c>
      <c r="D650" s="19" t="s">
        <v>824</v>
      </c>
      <c r="E650" s="19" t="s">
        <v>6</v>
      </c>
      <c r="F650" s="19" t="s">
        <v>11</v>
      </c>
      <c r="G650" s="23">
        <v>3400</v>
      </c>
      <c r="H650" s="39">
        <v>0</v>
      </c>
      <c r="I650" s="40">
        <f t="shared" si="50"/>
        <v>0</v>
      </c>
      <c r="J650" s="41">
        <f t="shared" si="51"/>
        <v>0</v>
      </c>
      <c r="K650" s="42">
        <f t="shared" si="52"/>
        <v>0</v>
      </c>
      <c r="L650" s="42">
        <f t="shared" si="53"/>
        <v>0</v>
      </c>
    </row>
    <row r="651" spans="1:12" ht="30" x14ac:dyDescent="0.25">
      <c r="A651" s="18">
        <f t="shared" si="54"/>
        <v>649</v>
      </c>
      <c r="B651" s="24" t="s">
        <v>701</v>
      </c>
      <c r="C651" s="2" t="s">
        <v>704</v>
      </c>
      <c r="D651" s="19" t="s">
        <v>824</v>
      </c>
      <c r="E651" s="19" t="s">
        <v>6</v>
      </c>
      <c r="F651" s="19" t="s">
        <v>11</v>
      </c>
      <c r="G651" s="23">
        <v>500</v>
      </c>
      <c r="H651" s="39">
        <v>0</v>
      </c>
      <c r="I651" s="40">
        <f t="shared" ref="I651:I714" si="55">+J651-H651</f>
        <v>0</v>
      </c>
      <c r="J651" s="41">
        <f t="shared" ref="J651:J714" si="56">+H651*1.21</f>
        <v>0</v>
      </c>
      <c r="K651" s="42">
        <f t="shared" ref="K651:K714" si="57">+H651*G651</f>
        <v>0</v>
      </c>
      <c r="L651" s="42">
        <f t="shared" ref="L651:L714" si="58">+J651*G651</f>
        <v>0</v>
      </c>
    </row>
    <row r="652" spans="1:12" ht="30" x14ac:dyDescent="0.25">
      <c r="A652" s="18">
        <f t="shared" si="54"/>
        <v>650</v>
      </c>
      <c r="B652" s="24" t="s">
        <v>701</v>
      </c>
      <c r="C652" s="2" t="s">
        <v>705</v>
      </c>
      <c r="D652" s="19" t="s">
        <v>824</v>
      </c>
      <c r="E652" s="19" t="s">
        <v>6</v>
      </c>
      <c r="F652" s="19" t="s">
        <v>11</v>
      </c>
      <c r="G652" s="23">
        <v>250</v>
      </c>
      <c r="H652" s="39">
        <v>0</v>
      </c>
      <c r="I652" s="40">
        <f t="shared" si="55"/>
        <v>0</v>
      </c>
      <c r="J652" s="41">
        <f t="shared" si="56"/>
        <v>0</v>
      </c>
      <c r="K652" s="42">
        <f t="shared" si="57"/>
        <v>0</v>
      </c>
      <c r="L652" s="42">
        <f t="shared" si="58"/>
        <v>0</v>
      </c>
    </row>
    <row r="653" spans="1:12" ht="30" x14ac:dyDescent="0.25">
      <c r="A653" s="18">
        <f t="shared" si="54"/>
        <v>651</v>
      </c>
      <c r="B653" s="24" t="s">
        <v>701</v>
      </c>
      <c r="C653" s="4" t="s">
        <v>706</v>
      </c>
      <c r="D653" s="19" t="s">
        <v>824</v>
      </c>
      <c r="E653" s="19" t="s">
        <v>6</v>
      </c>
      <c r="F653" s="19" t="s">
        <v>11</v>
      </c>
      <c r="G653" s="23">
        <v>400</v>
      </c>
      <c r="H653" s="39">
        <v>0</v>
      </c>
      <c r="I653" s="40">
        <f t="shared" si="55"/>
        <v>0</v>
      </c>
      <c r="J653" s="41">
        <f t="shared" si="56"/>
        <v>0</v>
      </c>
      <c r="K653" s="42">
        <f t="shared" si="57"/>
        <v>0</v>
      </c>
      <c r="L653" s="42">
        <f t="shared" si="58"/>
        <v>0</v>
      </c>
    </row>
    <row r="654" spans="1:12" ht="30" x14ac:dyDescent="0.25">
      <c r="A654" s="18">
        <f t="shared" si="54"/>
        <v>652</v>
      </c>
      <c r="B654" s="24" t="s">
        <v>701</v>
      </c>
      <c r="C654" s="2" t="s">
        <v>707</v>
      </c>
      <c r="D654" s="19" t="s">
        <v>824</v>
      </c>
      <c r="E654" s="19" t="s">
        <v>6</v>
      </c>
      <c r="F654" s="19" t="s">
        <v>11</v>
      </c>
      <c r="G654" s="23">
        <v>200</v>
      </c>
      <c r="H654" s="39">
        <v>0</v>
      </c>
      <c r="I654" s="40">
        <f t="shared" si="55"/>
        <v>0</v>
      </c>
      <c r="J654" s="41">
        <f t="shared" si="56"/>
        <v>0</v>
      </c>
      <c r="K654" s="42">
        <f t="shared" si="57"/>
        <v>0</v>
      </c>
      <c r="L654" s="42">
        <f t="shared" si="58"/>
        <v>0</v>
      </c>
    </row>
    <row r="655" spans="1:12" ht="45" x14ac:dyDescent="0.25">
      <c r="A655" s="18">
        <f t="shared" si="54"/>
        <v>653</v>
      </c>
      <c r="B655" s="24" t="s">
        <v>701</v>
      </c>
      <c r="C655" s="3" t="s">
        <v>708</v>
      </c>
      <c r="D655" s="19" t="s">
        <v>824</v>
      </c>
      <c r="E655" s="19" t="s">
        <v>6</v>
      </c>
      <c r="F655" s="19" t="s">
        <v>11</v>
      </c>
      <c r="G655" s="23">
        <v>600</v>
      </c>
      <c r="H655" s="39">
        <v>0</v>
      </c>
      <c r="I655" s="40">
        <f t="shared" si="55"/>
        <v>0</v>
      </c>
      <c r="J655" s="41">
        <f t="shared" si="56"/>
        <v>0</v>
      </c>
      <c r="K655" s="42">
        <f t="shared" si="57"/>
        <v>0</v>
      </c>
      <c r="L655" s="42">
        <f t="shared" si="58"/>
        <v>0</v>
      </c>
    </row>
    <row r="656" spans="1:12" ht="30" x14ac:dyDescent="0.25">
      <c r="A656" s="18">
        <f t="shared" si="54"/>
        <v>654</v>
      </c>
      <c r="B656" s="24" t="s">
        <v>709</v>
      </c>
      <c r="C656" s="2" t="s">
        <v>710</v>
      </c>
      <c r="D656" s="19" t="s">
        <v>816</v>
      </c>
      <c r="E656" s="19" t="s">
        <v>6</v>
      </c>
      <c r="F656" s="19" t="s">
        <v>7</v>
      </c>
      <c r="G656" s="23">
        <v>1300</v>
      </c>
      <c r="H656" s="39">
        <v>0</v>
      </c>
      <c r="I656" s="40">
        <f t="shared" si="55"/>
        <v>0</v>
      </c>
      <c r="J656" s="41">
        <f t="shared" si="56"/>
        <v>0</v>
      </c>
      <c r="K656" s="42">
        <f t="shared" si="57"/>
        <v>0</v>
      </c>
      <c r="L656" s="42">
        <f t="shared" si="58"/>
        <v>0</v>
      </c>
    </row>
    <row r="657" spans="1:12" ht="30" x14ac:dyDescent="0.25">
      <c r="A657" s="18">
        <f t="shared" si="54"/>
        <v>655</v>
      </c>
      <c r="B657" s="24" t="s">
        <v>709</v>
      </c>
      <c r="C657" s="2" t="s">
        <v>711</v>
      </c>
      <c r="D657" s="19" t="s">
        <v>816</v>
      </c>
      <c r="E657" s="19" t="s">
        <v>6</v>
      </c>
      <c r="F657" s="19" t="s">
        <v>7</v>
      </c>
      <c r="G657" s="23">
        <v>2600</v>
      </c>
      <c r="H657" s="39">
        <v>0</v>
      </c>
      <c r="I657" s="40">
        <f t="shared" si="55"/>
        <v>0</v>
      </c>
      <c r="J657" s="41">
        <f t="shared" si="56"/>
        <v>0</v>
      </c>
      <c r="K657" s="42">
        <f t="shared" si="57"/>
        <v>0</v>
      </c>
      <c r="L657" s="42">
        <f t="shared" si="58"/>
        <v>0</v>
      </c>
    </row>
    <row r="658" spans="1:12" ht="30" x14ac:dyDescent="0.25">
      <c r="A658" s="18">
        <f t="shared" si="54"/>
        <v>656</v>
      </c>
      <c r="B658" s="24" t="s">
        <v>709</v>
      </c>
      <c r="C658" s="2" t="s">
        <v>712</v>
      </c>
      <c r="D658" s="19" t="s">
        <v>816</v>
      </c>
      <c r="E658" s="19" t="s">
        <v>6</v>
      </c>
      <c r="F658" s="19" t="s">
        <v>7</v>
      </c>
      <c r="G658" s="23">
        <v>250</v>
      </c>
      <c r="H658" s="39">
        <v>0</v>
      </c>
      <c r="I658" s="40">
        <f t="shared" si="55"/>
        <v>0</v>
      </c>
      <c r="J658" s="41">
        <f t="shared" si="56"/>
        <v>0</v>
      </c>
      <c r="K658" s="42">
        <f t="shared" si="57"/>
        <v>0</v>
      </c>
      <c r="L658" s="42">
        <f t="shared" si="58"/>
        <v>0</v>
      </c>
    </row>
    <row r="659" spans="1:12" ht="30" x14ac:dyDescent="0.25">
      <c r="A659" s="18">
        <f t="shared" si="54"/>
        <v>657</v>
      </c>
      <c r="B659" s="24" t="s">
        <v>709</v>
      </c>
      <c r="C659" s="2" t="s">
        <v>713</v>
      </c>
      <c r="D659" s="19" t="s">
        <v>816</v>
      </c>
      <c r="E659" s="19" t="s">
        <v>6</v>
      </c>
      <c r="F659" s="19" t="s">
        <v>7</v>
      </c>
      <c r="G659" s="23">
        <v>650</v>
      </c>
      <c r="H659" s="39">
        <v>0</v>
      </c>
      <c r="I659" s="40">
        <f t="shared" si="55"/>
        <v>0</v>
      </c>
      <c r="J659" s="41">
        <f t="shared" si="56"/>
        <v>0</v>
      </c>
      <c r="K659" s="42">
        <f t="shared" si="57"/>
        <v>0</v>
      </c>
      <c r="L659" s="42">
        <f t="shared" si="58"/>
        <v>0</v>
      </c>
    </row>
    <row r="660" spans="1:12" ht="30" x14ac:dyDescent="0.25">
      <c r="A660" s="18">
        <f t="shared" si="54"/>
        <v>658</v>
      </c>
      <c r="B660" s="24" t="s">
        <v>709</v>
      </c>
      <c r="C660" s="2" t="s">
        <v>714</v>
      </c>
      <c r="D660" s="19" t="s">
        <v>816</v>
      </c>
      <c r="E660" s="19" t="s">
        <v>6</v>
      </c>
      <c r="F660" s="19" t="s">
        <v>11</v>
      </c>
      <c r="G660" s="23">
        <v>350</v>
      </c>
      <c r="H660" s="39">
        <v>0</v>
      </c>
      <c r="I660" s="40">
        <f t="shared" si="55"/>
        <v>0</v>
      </c>
      <c r="J660" s="41">
        <f t="shared" si="56"/>
        <v>0</v>
      </c>
      <c r="K660" s="42">
        <f t="shared" si="57"/>
        <v>0</v>
      </c>
      <c r="L660" s="42">
        <f t="shared" si="58"/>
        <v>0</v>
      </c>
    </row>
    <row r="661" spans="1:12" ht="60" x14ac:dyDescent="0.25">
      <c r="A661" s="18">
        <f t="shared" si="54"/>
        <v>659</v>
      </c>
      <c r="B661" s="24" t="s">
        <v>715</v>
      </c>
      <c r="C661" s="2" t="s">
        <v>716</v>
      </c>
      <c r="D661" s="19" t="s">
        <v>816</v>
      </c>
      <c r="E661" s="19" t="s">
        <v>6</v>
      </c>
      <c r="F661" s="19" t="s">
        <v>7</v>
      </c>
      <c r="G661" s="23">
        <v>1600</v>
      </c>
      <c r="H661" s="39">
        <v>0</v>
      </c>
      <c r="I661" s="40">
        <f t="shared" si="55"/>
        <v>0</v>
      </c>
      <c r="J661" s="41">
        <f t="shared" si="56"/>
        <v>0</v>
      </c>
      <c r="K661" s="42">
        <f t="shared" si="57"/>
        <v>0</v>
      </c>
      <c r="L661" s="42">
        <f t="shared" si="58"/>
        <v>0</v>
      </c>
    </row>
    <row r="662" spans="1:12" ht="45" x14ac:dyDescent="0.25">
      <c r="A662" s="18">
        <f t="shared" si="54"/>
        <v>660</v>
      </c>
      <c r="B662" s="24" t="s">
        <v>715</v>
      </c>
      <c r="C662" s="2" t="s">
        <v>717</v>
      </c>
      <c r="D662" s="19" t="s">
        <v>816</v>
      </c>
      <c r="E662" s="19" t="s">
        <v>6</v>
      </c>
      <c r="F662" s="19" t="s">
        <v>7</v>
      </c>
      <c r="G662" s="23">
        <v>550</v>
      </c>
      <c r="H662" s="39">
        <v>0</v>
      </c>
      <c r="I662" s="40">
        <f t="shared" si="55"/>
        <v>0</v>
      </c>
      <c r="J662" s="41">
        <f t="shared" si="56"/>
        <v>0</v>
      </c>
      <c r="K662" s="42">
        <f t="shared" si="57"/>
        <v>0</v>
      </c>
      <c r="L662" s="42">
        <f t="shared" si="58"/>
        <v>0</v>
      </c>
    </row>
    <row r="663" spans="1:12" ht="75" x14ac:dyDescent="0.25">
      <c r="A663" s="18">
        <f t="shared" si="54"/>
        <v>661</v>
      </c>
      <c r="B663" s="24" t="s">
        <v>715</v>
      </c>
      <c r="C663" s="2" t="s">
        <v>718</v>
      </c>
      <c r="D663" s="19" t="s">
        <v>816</v>
      </c>
      <c r="E663" s="19" t="s">
        <v>6</v>
      </c>
      <c r="F663" s="19" t="s">
        <v>7</v>
      </c>
      <c r="G663" s="23">
        <v>15100</v>
      </c>
      <c r="H663" s="39">
        <v>0</v>
      </c>
      <c r="I663" s="40">
        <f t="shared" si="55"/>
        <v>0</v>
      </c>
      <c r="J663" s="41">
        <f t="shared" si="56"/>
        <v>0</v>
      </c>
      <c r="K663" s="42">
        <f t="shared" si="57"/>
        <v>0</v>
      </c>
      <c r="L663" s="42">
        <f t="shared" si="58"/>
        <v>0</v>
      </c>
    </row>
    <row r="664" spans="1:12" ht="75" x14ac:dyDescent="0.25">
      <c r="A664" s="18">
        <f t="shared" si="54"/>
        <v>662</v>
      </c>
      <c r="B664" s="24" t="s">
        <v>715</v>
      </c>
      <c r="C664" s="2" t="s">
        <v>719</v>
      </c>
      <c r="D664" s="19" t="s">
        <v>816</v>
      </c>
      <c r="E664" s="19" t="s">
        <v>6</v>
      </c>
      <c r="F664" s="19" t="s">
        <v>11</v>
      </c>
      <c r="G664" s="23">
        <v>400</v>
      </c>
      <c r="H664" s="39">
        <v>0</v>
      </c>
      <c r="I664" s="40">
        <f t="shared" si="55"/>
        <v>0</v>
      </c>
      <c r="J664" s="41">
        <f t="shared" si="56"/>
        <v>0</v>
      </c>
      <c r="K664" s="42">
        <f t="shared" si="57"/>
        <v>0</v>
      </c>
      <c r="L664" s="42">
        <f t="shared" si="58"/>
        <v>0</v>
      </c>
    </row>
    <row r="665" spans="1:12" ht="90" x14ac:dyDescent="0.25">
      <c r="A665" s="18">
        <f t="shared" si="54"/>
        <v>663</v>
      </c>
      <c r="B665" s="24" t="s">
        <v>715</v>
      </c>
      <c r="C665" s="2" t="s">
        <v>720</v>
      </c>
      <c r="D665" s="19" t="s">
        <v>816</v>
      </c>
      <c r="E665" s="19" t="s">
        <v>6</v>
      </c>
      <c r="F665" s="19" t="s">
        <v>11</v>
      </c>
      <c r="G665" s="23">
        <v>400</v>
      </c>
      <c r="H665" s="39">
        <v>0</v>
      </c>
      <c r="I665" s="40">
        <f t="shared" si="55"/>
        <v>0</v>
      </c>
      <c r="J665" s="41">
        <f t="shared" si="56"/>
        <v>0</v>
      </c>
      <c r="K665" s="42">
        <f t="shared" si="57"/>
        <v>0</v>
      </c>
      <c r="L665" s="42">
        <f t="shared" si="58"/>
        <v>0</v>
      </c>
    </row>
    <row r="666" spans="1:12" ht="60" x14ac:dyDescent="0.25">
      <c r="A666" s="18">
        <f t="shared" si="54"/>
        <v>664</v>
      </c>
      <c r="B666" s="24" t="s">
        <v>721</v>
      </c>
      <c r="C666" s="2" t="s">
        <v>722</v>
      </c>
      <c r="D666" s="19" t="s">
        <v>824</v>
      </c>
      <c r="E666" s="19" t="s">
        <v>27</v>
      </c>
      <c r="F666" s="19">
        <v>100</v>
      </c>
      <c r="G666" s="23">
        <v>100</v>
      </c>
      <c r="H666" s="39">
        <v>0</v>
      </c>
      <c r="I666" s="40">
        <f t="shared" si="55"/>
        <v>0</v>
      </c>
      <c r="J666" s="41">
        <f t="shared" si="56"/>
        <v>0</v>
      </c>
      <c r="K666" s="42">
        <f t="shared" si="57"/>
        <v>0</v>
      </c>
      <c r="L666" s="42">
        <f t="shared" si="58"/>
        <v>0</v>
      </c>
    </row>
    <row r="667" spans="1:12" ht="60" x14ac:dyDescent="0.25">
      <c r="A667" s="18">
        <f t="shared" si="54"/>
        <v>665</v>
      </c>
      <c r="B667" s="24" t="s">
        <v>721</v>
      </c>
      <c r="C667" s="2" t="s">
        <v>723</v>
      </c>
      <c r="D667" s="19" t="s">
        <v>824</v>
      </c>
      <c r="E667" s="19" t="s">
        <v>27</v>
      </c>
      <c r="F667" s="19">
        <v>100</v>
      </c>
      <c r="G667" s="23">
        <v>600</v>
      </c>
      <c r="H667" s="39">
        <v>0</v>
      </c>
      <c r="I667" s="40">
        <f t="shared" si="55"/>
        <v>0</v>
      </c>
      <c r="J667" s="41">
        <f t="shared" si="56"/>
        <v>0</v>
      </c>
      <c r="K667" s="42">
        <f t="shared" si="57"/>
        <v>0</v>
      </c>
      <c r="L667" s="42">
        <f t="shared" si="58"/>
        <v>0</v>
      </c>
    </row>
    <row r="668" spans="1:12" ht="60" x14ac:dyDescent="0.25">
      <c r="A668" s="18">
        <f t="shared" si="54"/>
        <v>666</v>
      </c>
      <c r="B668" s="24" t="s">
        <v>721</v>
      </c>
      <c r="C668" s="2" t="s">
        <v>724</v>
      </c>
      <c r="D668" s="19" t="s">
        <v>824</v>
      </c>
      <c r="E668" s="19" t="s">
        <v>27</v>
      </c>
      <c r="F668" s="19">
        <v>100</v>
      </c>
      <c r="G668" s="23">
        <v>150</v>
      </c>
      <c r="H668" s="39">
        <v>0</v>
      </c>
      <c r="I668" s="40">
        <f t="shared" si="55"/>
        <v>0</v>
      </c>
      <c r="J668" s="41">
        <f t="shared" si="56"/>
        <v>0</v>
      </c>
      <c r="K668" s="42">
        <f t="shared" si="57"/>
        <v>0</v>
      </c>
      <c r="L668" s="42">
        <f t="shared" si="58"/>
        <v>0</v>
      </c>
    </row>
    <row r="669" spans="1:12" ht="60" x14ac:dyDescent="0.25">
      <c r="A669" s="18">
        <f t="shared" si="54"/>
        <v>667</v>
      </c>
      <c r="B669" s="24" t="s">
        <v>721</v>
      </c>
      <c r="C669" s="2" t="s">
        <v>725</v>
      </c>
      <c r="D669" s="19" t="s">
        <v>824</v>
      </c>
      <c r="E669" s="19" t="s">
        <v>27</v>
      </c>
      <c r="F669" s="19">
        <v>200</v>
      </c>
      <c r="G669" s="23">
        <v>85</v>
      </c>
      <c r="H669" s="39">
        <v>0</v>
      </c>
      <c r="I669" s="40">
        <f t="shared" si="55"/>
        <v>0</v>
      </c>
      <c r="J669" s="41">
        <f t="shared" si="56"/>
        <v>0</v>
      </c>
      <c r="K669" s="42">
        <f t="shared" si="57"/>
        <v>0</v>
      </c>
      <c r="L669" s="42">
        <f t="shared" si="58"/>
        <v>0</v>
      </c>
    </row>
    <row r="670" spans="1:12" ht="60" x14ac:dyDescent="0.25">
      <c r="A670" s="18">
        <f t="shared" si="54"/>
        <v>668</v>
      </c>
      <c r="B670" s="24" t="s">
        <v>721</v>
      </c>
      <c r="C670" s="2" t="s">
        <v>726</v>
      </c>
      <c r="D670" s="19" t="s">
        <v>824</v>
      </c>
      <c r="E670" s="19" t="s">
        <v>27</v>
      </c>
      <c r="F670" s="19">
        <v>40</v>
      </c>
      <c r="G670" s="23">
        <v>1100</v>
      </c>
      <c r="H670" s="39">
        <v>0</v>
      </c>
      <c r="I670" s="40">
        <f t="shared" si="55"/>
        <v>0</v>
      </c>
      <c r="J670" s="41">
        <f t="shared" si="56"/>
        <v>0</v>
      </c>
      <c r="K670" s="42">
        <f t="shared" si="57"/>
        <v>0</v>
      </c>
      <c r="L670" s="42">
        <f t="shared" si="58"/>
        <v>0</v>
      </c>
    </row>
    <row r="671" spans="1:12" ht="60" x14ac:dyDescent="0.25">
      <c r="A671" s="18">
        <f t="shared" si="54"/>
        <v>669</v>
      </c>
      <c r="B671" s="24" t="s">
        <v>721</v>
      </c>
      <c r="C671" s="2" t="s">
        <v>727</v>
      </c>
      <c r="D671" s="19" t="s">
        <v>824</v>
      </c>
      <c r="E671" s="19" t="s">
        <v>27</v>
      </c>
      <c r="F671" s="19">
        <v>20</v>
      </c>
      <c r="G671" s="23">
        <v>400</v>
      </c>
      <c r="H671" s="39">
        <v>0</v>
      </c>
      <c r="I671" s="40">
        <f t="shared" si="55"/>
        <v>0</v>
      </c>
      <c r="J671" s="41">
        <f t="shared" si="56"/>
        <v>0</v>
      </c>
      <c r="K671" s="42">
        <f t="shared" si="57"/>
        <v>0</v>
      </c>
      <c r="L671" s="42">
        <f t="shared" si="58"/>
        <v>0</v>
      </c>
    </row>
    <row r="672" spans="1:12" ht="60" x14ac:dyDescent="0.25">
      <c r="A672" s="18">
        <f t="shared" si="54"/>
        <v>670</v>
      </c>
      <c r="B672" s="24" t="s">
        <v>721</v>
      </c>
      <c r="C672" s="2" t="s">
        <v>728</v>
      </c>
      <c r="D672" s="19" t="s">
        <v>824</v>
      </c>
      <c r="E672" s="19" t="s">
        <v>27</v>
      </c>
      <c r="F672" s="19">
        <v>10</v>
      </c>
      <c r="G672" s="23">
        <v>200</v>
      </c>
      <c r="H672" s="39">
        <v>0</v>
      </c>
      <c r="I672" s="40">
        <f t="shared" si="55"/>
        <v>0</v>
      </c>
      <c r="J672" s="41">
        <f t="shared" si="56"/>
        <v>0</v>
      </c>
      <c r="K672" s="42">
        <f t="shared" si="57"/>
        <v>0</v>
      </c>
      <c r="L672" s="42">
        <f t="shared" si="58"/>
        <v>0</v>
      </c>
    </row>
    <row r="673" spans="1:12" ht="60" x14ac:dyDescent="0.25">
      <c r="A673" s="18">
        <f t="shared" si="54"/>
        <v>671</v>
      </c>
      <c r="B673" s="24" t="s">
        <v>721</v>
      </c>
      <c r="C673" s="2" t="s">
        <v>729</v>
      </c>
      <c r="D673" s="19" t="s">
        <v>816</v>
      </c>
      <c r="E673" s="19" t="s">
        <v>6</v>
      </c>
      <c r="F673" s="19" t="s">
        <v>11</v>
      </c>
      <c r="G673" s="23">
        <v>500</v>
      </c>
      <c r="H673" s="39">
        <v>0</v>
      </c>
      <c r="I673" s="40">
        <f t="shared" si="55"/>
        <v>0</v>
      </c>
      <c r="J673" s="41">
        <f t="shared" si="56"/>
        <v>0</v>
      </c>
      <c r="K673" s="42">
        <f t="shared" si="57"/>
        <v>0</v>
      </c>
      <c r="L673" s="42">
        <f t="shared" si="58"/>
        <v>0</v>
      </c>
    </row>
    <row r="674" spans="1:12" ht="60" x14ac:dyDescent="0.25">
      <c r="A674" s="18">
        <f t="shared" si="54"/>
        <v>672</v>
      </c>
      <c r="B674" s="24" t="s">
        <v>721</v>
      </c>
      <c r="C674" s="2" t="s">
        <v>730</v>
      </c>
      <c r="D674" s="19" t="s">
        <v>816</v>
      </c>
      <c r="E674" s="19" t="s">
        <v>6</v>
      </c>
      <c r="F674" s="19" t="s">
        <v>11</v>
      </c>
      <c r="G674" s="23">
        <v>350</v>
      </c>
      <c r="H674" s="39">
        <v>0</v>
      </c>
      <c r="I674" s="40">
        <f t="shared" si="55"/>
        <v>0</v>
      </c>
      <c r="J674" s="41">
        <f t="shared" si="56"/>
        <v>0</v>
      </c>
      <c r="K674" s="42">
        <f t="shared" si="57"/>
        <v>0</v>
      </c>
      <c r="L674" s="42">
        <f t="shared" si="58"/>
        <v>0</v>
      </c>
    </row>
    <row r="675" spans="1:12" ht="60" x14ac:dyDescent="0.25">
      <c r="A675" s="18">
        <f t="shared" si="54"/>
        <v>673</v>
      </c>
      <c r="B675" s="24" t="s">
        <v>721</v>
      </c>
      <c r="C675" s="2" t="s">
        <v>731</v>
      </c>
      <c r="D675" s="19" t="s">
        <v>816</v>
      </c>
      <c r="E675" s="19" t="s">
        <v>27</v>
      </c>
      <c r="F675" s="19" t="s">
        <v>11</v>
      </c>
      <c r="G675" s="23">
        <v>20</v>
      </c>
      <c r="H675" s="39">
        <v>0</v>
      </c>
      <c r="I675" s="40">
        <f t="shared" si="55"/>
        <v>0</v>
      </c>
      <c r="J675" s="41">
        <f t="shared" si="56"/>
        <v>0</v>
      </c>
      <c r="K675" s="42">
        <f t="shared" si="57"/>
        <v>0</v>
      </c>
      <c r="L675" s="42">
        <f t="shared" si="58"/>
        <v>0</v>
      </c>
    </row>
    <row r="676" spans="1:12" ht="60" x14ac:dyDescent="0.25">
      <c r="A676" s="18">
        <f t="shared" si="54"/>
        <v>674</v>
      </c>
      <c r="B676" s="24" t="s">
        <v>721</v>
      </c>
      <c r="C676" s="2" t="s">
        <v>732</v>
      </c>
      <c r="D676" s="19" t="s">
        <v>816</v>
      </c>
      <c r="E676" s="19" t="s">
        <v>27</v>
      </c>
      <c r="F676" s="19" t="s">
        <v>11</v>
      </c>
      <c r="G676" s="23">
        <v>125</v>
      </c>
      <c r="H676" s="39">
        <v>0</v>
      </c>
      <c r="I676" s="40">
        <f t="shared" si="55"/>
        <v>0</v>
      </c>
      <c r="J676" s="41">
        <f t="shared" si="56"/>
        <v>0</v>
      </c>
      <c r="K676" s="42">
        <f t="shared" si="57"/>
        <v>0</v>
      </c>
      <c r="L676" s="42">
        <f t="shared" si="58"/>
        <v>0</v>
      </c>
    </row>
    <row r="677" spans="1:12" ht="60" x14ac:dyDescent="0.25">
      <c r="A677" s="18">
        <f t="shared" si="54"/>
        <v>675</v>
      </c>
      <c r="B677" s="24" t="s">
        <v>721</v>
      </c>
      <c r="C677" s="2" t="s">
        <v>733</v>
      </c>
      <c r="D677" s="19" t="s">
        <v>816</v>
      </c>
      <c r="E677" s="19" t="s">
        <v>27</v>
      </c>
      <c r="F677" s="19" t="s">
        <v>11</v>
      </c>
      <c r="G677" s="23">
        <v>50</v>
      </c>
      <c r="H677" s="39">
        <v>0</v>
      </c>
      <c r="I677" s="40">
        <f t="shared" si="55"/>
        <v>0</v>
      </c>
      <c r="J677" s="41">
        <f t="shared" si="56"/>
        <v>0</v>
      </c>
      <c r="K677" s="42">
        <f t="shared" si="57"/>
        <v>0</v>
      </c>
      <c r="L677" s="42">
        <f t="shared" si="58"/>
        <v>0</v>
      </c>
    </row>
    <row r="678" spans="1:12" ht="60" x14ac:dyDescent="0.25">
      <c r="A678" s="18">
        <f t="shared" si="54"/>
        <v>676</v>
      </c>
      <c r="B678" s="24" t="s">
        <v>721</v>
      </c>
      <c r="C678" s="2" t="s">
        <v>734</v>
      </c>
      <c r="D678" s="19" t="s">
        <v>816</v>
      </c>
      <c r="E678" s="19" t="s">
        <v>27</v>
      </c>
      <c r="F678" s="19">
        <v>200</v>
      </c>
      <c r="G678" s="23">
        <v>130</v>
      </c>
      <c r="H678" s="39">
        <v>0</v>
      </c>
      <c r="I678" s="40">
        <f t="shared" si="55"/>
        <v>0</v>
      </c>
      <c r="J678" s="41">
        <f t="shared" si="56"/>
        <v>0</v>
      </c>
      <c r="K678" s="42">
        <f t="shared" si="57"/>
        <v>0</v>
      </c>
      <c r="L678" s="42">
        <f t="shared" si="58"/>
        <v>0</v>
      </c>
    </row>
    <row r="679" spans="1:12" ht="60" x14ac:dyDescent="0.25">
      <c r="A679" s="18">
        <f t="shared" si="54"/>
        <v>677</v>
      </c>
      <c r="B679" s="24" t="s">
        <v>721</v>
      </c>
      <c r="C679" s="3" t="s">
        <v>735</v>
      </c>
      <c r="D679" s="19" t="s">
        <v>816</v>
      </c>
      <c r="E679" s="19" t="s">
        <v>27</v>
      </c>
      <c r="F679" s="19" t="s">
        <v>11</v>
      </c>
      <c r="G679" s="23">
        <v>50</v>
      </c>
      <c r="H679" s="39">
        <v>0</v>
      </c>
      <c r="I679" s="40">
        <f t="shared" si="55"/>
        <v>0</v>
      </c>
      <c r="J679" s="41">
        <f t="shared" si="56"/>
        <v>0</v>
      </c>
      <c r="K679" s="42">
        <f t="shared" si="57"/>
        <v>0</v>
      </c>
      <c r="L679" s="42">
        <f t="shared" si="58"/>
        <v>0</v>
      </c>
    </row>
    <row r="680" spans="1:12" ht="60" x14ac:dyDescent="0.25">
      <c r="A680" s="18">
        <f t="shared" si="54"/>
        <v>678</v>
      </c>
      <c r="B680" s="24" t="s">
        <v>721</v>
      </c>
      <c r="C680" s="5" t="s">
        <v>736</v>
      </c>
      <c r="D680" s="19" t="s">
        <v>816</v>
      </c>
      <c r="E680" s="19" t="s">
        <v>27</v>
      </c>
      <c r="F680" s="25">
        <v>100</v>
      </c>
      <c r="G680" s="23">
        <v>5</v>
      </c>
      <c r="H680" s="39">
        <v>0</v>
      </c>
      <c r="I680" s="40">
        <f t="shared" si="55"/>
        <v>0</v>
      </c>
      <c r="J680" s="41">
        <f t="shared" si="56"/>
        <v>0</v>
      </c>
      <c r="K680" s="42">
        <f t="shared" si="57"/>
        <v>0</v>
      </c>
      <c r="L680" s="42">
        <f t="shared" si="58"/>
        <v>0</v>
      </c>
    </row>
    <row r="681" spans="1:12" ht="60" x14ac:dyDescent="0.25">
      <c r="A681" s="18">
        <f t="shared" si="54"/>
        <v>679</v>
      </c>
      <c r="B681" s="24" t="s">
        <v>721</v>
      </c>
      <c r="C681" s="5" t="s">
        <v>737</v>
      </c>
      <c r="D681" s="19" t="s">
        <v>816</v>
      </c>
      <c r="E681" s="19" t="s">
        <v>27</v>
      </c>
      <c r="F681" s="25">
        <v>100</v>
      </c>
      <c r="G681" s="23">
        <v>60</v>
      </c>
      <c r="H681" s="39">
        <v>0</v>
      </c>
      <c r="I681" s="40">
        <f t="shared" si="55"/>
        <v>0</v>
      </c>
      <c r="J681" s="41">
        <f t="shared" si="56"/>
        <v>0</v>
      </c>
      <c r="K681" s="42">
        <f t="shared" si="57"/>
        <v>0</v>
      </c>
      <c r="L681" s="42">
        <f t="shared" si="58"/>
        <v>0</v>
      </c>
    </row>
    <row r="682" spans="1:12" ht="30" x14ac:dyDescent="0.25">
      <c r="A682" s="18">
        <f t="shared" si="54"/>
        <v>680</v>
      </c>
      <c r="B682" s="24" t="s">
        <v>738</v>
      </c>
      <c r="C682" s="2" t="s">
        <v>739</v>
      </c>
      <c r="D682" s="19" t="s">
        <v>816</v>
      </c>
      <c r="E682" s="19" t="s">
        <v>6</v>
      </c>
      <c r="F682" s="19" t="s">
        <v>11</v>
      </c>
      <c r="G682" s="23">
        <v>1300</v>
      </c>
      <c r="H682" s="39">
        <v>0</v>
      </c>
      <c r="I682" s="40">
        <f t="shared" si="55"/>
        <v>0</v>
      </c>
      <c r="J682" s="41">
        <f t="shared" si="56"/>
        <v>0</v>
      </c>
      <c r="K682" s="42">
        <f t="shared" si="57"/>
        <v>0</v>
      </c>
      <c r="L682" s="42">
        <f t="shared" si="58"/>
        <v>0</v>
      </c>
    </row>
    <row r="683" spans="1:12" ht="30" x14ac:dyDescent="0.25">
      <c r="A683" s="18">
        <f t="shared" si="54"/>
        <v>681</v>
      </c>
      <c r="B683" s="24" t="s">
        <v>738</v>
      </c>
      <c r="C683" s="3" t="s">
        <v>740</v>
      </c>
      <c r="D683" s="19" t="s">
        <v>816</v>
      </c>
      <c r="E683" s="19" t="s">
        <v>27</v>
      </c>
      <c r="F683" s="19">
        <v>10</v>
      </c>
      <c r="G683" s="23">
        <v>850</v>
      </c>
      <c r="H683" s="39">
        <v>0</v>
      </c>
      <c r="I683" s="40">
        <f t="shared" si="55"/>
        <v>0</v>
      </c>
      <c r="J683" s="41">
        <f t="shared" si="56"/>
        <v>0</v>
      </c>
      <c r="K683" s="42">
        <f t="shared" si="57"/>
        <v>0</v>
      </c>
      <c r="L683" s="42">
        <f t="shared" si="58"/>
        <v>0</v>
      </c>
    </row>
    <row r="684" spans="1:12" ht="30" x14ac:dyDescent="0.25">
      <c r="A684" s="18">
        <f t="shared" si="54"/>
        <v>682</v>
      </c>
      <c r="B684" s="24" t="s">
        <v>741</v>
      </c>
      <c r="C684" s="3" t="s">
        <v>742</v>
      </c>
      <c r="D684" s="19" t="s">
        <v>816</v>
      </c>
      <c r="E684" s="19" t="s">
        <v>6</v>
      </c>
      <c r="F684" s="19" t="s">
        <v>11</v>
      </c>
      <c r="G684" s="23">
        <v>150</v>
      </c>
      <c r="H684" s="39">
        <v>0</v>
      </c>
      <c r="I684" s="40">
        <f t="shared" si="55"/>
        <v>0</v>
      </c>
      <c r="J684" s="41">
        <f t="shared" si="56"/>
        <v>0</v>
      </c>
      <c r="K684" s="42">
        <f t="shared" si="57"/>
        <v>0</v>
      </c>
      <c r="L684" s="42">
        <f t="shared" si="58"/>
        <v>0</v>
      </c>
    </row>
    <row r="685" spans="1:12" ht="30" x14ac:dyDescent="0.25">
      <c r="A685" s="18">
        <f t="shared" si="54"/>
        <v>683</v>
      </c>
      <c r="B685" s="24" t="s">
        <v>743</v>
      </c>
      <c r="C685" s="2" t="s">
        <v>744</v>
      </c>
      <c r="D685" s="19" t="s">
        <v>816</v>
      </c>
      <c r="E685" s="19" t="s">
        <v>6</v>
      </c>
      <c r="F685" s="19" t="s">
        <v>11</v>
      </c>
      <c r="G685" s="23">
        <v>300</v>
      </c>
      <c r="H685" s="39">
        <v>0</v>
      </c>
      <c r="I685" s="40">
        <f t="shared" si="55"/>
        <v>0</v>
      </c>
      <c r="J685" s="41">
        <f t="shared" si="56"/>
        <v>0</v>
      </c>
      <c r="K685" s="42">
        <f t="shared" si="57"/>
        <v>0</v>
      </c>
      <c r="L685" s="42">
        <f t="shared" si="58"/>
        <v>0</v>
      </c>
    </row>
    <row r="686" spans="1:12" ht="30" x14ac:dyDescent="0.25">
      <c r="A686" s="18">
        <f t="shared" si="54"/>
        <v>684</v>
      </c>
      <c r="B686" s="24" t="s">
        <v>745</v>
      </c>
      <c r="C686" s="2" t="s">
        <v>746</v>
      </c>
      <c r="D686" s="19" t="s">
        <v>814</v>
      </c>
      <c r="E686" s="19" t="s">
        <v>6</v>
      </c>
      <c r="F686" s="19" t="s">
        <v>11</v>
      </c>
      <c r="G686" s="23">
        <v>700</v>
      </c>
      <c r="H686" s="39">
        <v>0</v>
      </c>
      <c r="I686" s="40">
        <f t="shared" si="55"/>
        <v>0</v>
      </c>
      <c r="J686" s="41">
        <f t="shared" si="56"/>
        <v>0</v>
      </c>
      <c r="K686" s="42">
        <f t="shared" si="57"/>
        <v>0</v>
      </c>
      <c r="L686" s="42">
        <f t="shared" si="58"/>
        <v>0</v>
      </c>
    </row>
    <row r="687" spans="1:12" ht="45" x14ac:dyDescent="0.25">
      <c r="A687" s="18">
        <f t="shared" si="54"/>
        <v>685</v>
      </c>
      <c r="B687" s="24" t="s">
        <v>747</v>
      </c>
      <c r="C687" s="2" t="s">
        <v>748</v>
      </c>
      <c r="D687" s="19" t="s">
        <v>821</v>
      </c>
      <c r="E687" s="19" t="s">
        <v>27</v>
      </c>
      <c r="F687" s="19">
        <v>4</v>
      </c>
      <c r="G687" s="23">
        <v>7700</v>
      </c>
      <c r="H687" s="39">
        <v>0</v>
      </c>
      <c r="I687" s="40">
        <f t="shared" si="55"/>
        <v>0</v>
      </c>
      <c r="J687" s="41">
        <f t="shared" si="56"/>
        <v>0</v>
      </c>
      <c r="K687" s="42">
        <f t="shared" si="57"/>
        <v>0</v>
      </c>
      <c r="L687" s="42">
        <f t="shared" si="58"/>
        <v>0</v>
      </c>
    </row>
    <row r="688" spans="1:12" ht="45" x14ac:dyDescent="0.25">
      <c r="A688" s="18">
        <f t="shared" si="54"/>
        <v>686</v>
      </c>
      <c r="B688" s="24" t="s">
        <v>747</v>
      </c>
      <c r="C688" s="2" t="s">
        <v>749</v>
      </c>
      <c r="D688" s="19" t="s">
        <v>821</v>
      </c>
      <c r="E688" s="19" t="s">
        <v>27</v>
      </c>
      <c r="F688" s="19">
        <v>2</v>
      </c>
      <c r="G688" s="23">
        <v>220</v>
      </c>
      <c r="H688" s="39">
        <v>0</v>
      </c>
      <c r="I688" s="40">
        <f t="shared" si="55"/>
        <v>0</v>
      </c>
      <c r="J688" s="41">
        <f t="shared" si="56"/>
        <v>0</v>
      </c>
      <c r="K688" s="42">
        <f t="shared" si="57"/>
        <v>0</v>
      </c>
      <c r="L688" s="42">
        <f t="shared" si="58"/>
        <v>0</v>
      </c>
    </row>
    <row r="689" spans="1:12" ht="45" x14ac:dyDescent="0.25">
      <c r="A689" s="18">
        <f t="shared" si="54"/>
        <v>687</v>
      </c>
      <c r="B689" s="24" t="s">
        <v>747</v>
      </c>
      <c r="C689" s="2" t="s">
        <v>750</v>
      </c>
      <c r="D689" s="19" t="s">
        <v>821</v>
      </c>
      <c r="E689" s="19" t="s">
        <v>27</v>
      </c>
      <c r="F689" s="19">
        <v>4</v>
      </c>
      <c r="G689" s="23">
        <v>4900</v>
      </c>
      <c r="H689" s="39">
        <v>0</v>
      </c>
      <c r="I689" s="40">
        <f t="shared" si="55"/>
        <v>0</v>
      </c>
      <c r="J689" s="41">
        <f t="shared" si="56"/>
        <v>0</v>
      </c>
      <c r="K689" s="42">
        <f t="shared" si="57"/>
        <v>0</v>
      </c>
      <c r="L689" s="42">
        <f t="shared" si="58"/>
        <v>0</v>
      </c>
    </row>
    <row r="690" spans="1:12" ht="45" x14ac:dyDescent="0.25">
      <c r="A690" s="18">
        <f t="shared" si="54"/>
        <v>688</v>
      </c>
      <c r="B690" s="24" t="s">
        <v>747</v>
      </c>
      <c r="C690" s="2" t="s">
        <v>751</v>
      </c>
      <c r="D690" s="19" t="s">
        <v>821</v>
      </c>
      <c r="E690" s="19" t="s">
        <v>27</v>
      </c>
      <c r="F690" s="19">
        <v>2</v>
      </c>
      <c r="G690" s="23">
        <v>100</v>
      </c>
      <c r="H690" s="39">
        <v>0</v>
      </c>
      <c r="I690" s="40">
        <f t="shared" si="55"/>
        <v>0</v>
      </c>
      <c r="J690" s="41">
        <f t="shared" si="56"/>
        <v>0</v>
      </c>
      <c r="K690" s="42">
        <f t="shared" si="57"/>
        <v>0</v>
      </c>
      <c r="L690" s="42">
        <f t="shared" si="58"/>
        <v>0</v>
      </c>
    </row>
    <row r="691" spans="1:12" ht="45" x14ac:dyDescent="0.25">
      <c r="A691" s="18">
        <f t="shared" si="54"/>
        <v>689</v>
      </c>
      <c r="B691" s="24" t="s">
        <v>747</v>
      </c>
      <c r="C691" s="3" t="s">
        <v>752</v>
      </c>
      <c r="D691" s="19" t="s">
        <v>821</v>
      </c>
      <c r="E691" s="19" t="s">
        <v>6</v>
      </c>
      <c r="F691" s="19" t="s">
        <v>11</v>
      </c>
      <c r="G691" s="23">
        <v>75</v>
      </c>
      <c r="H691" s="39">
        <v>0</v>
      </c>
      <c r="I691" s="40">
        <f t="shared" si="55"/>
        <v>0</v>
      </c>
      <c r="J691" s="41">
        <f t="shared" si="56"/>
        <v>0</v>
      </c>
      <c r="K691" s="42">
        <f t="shared" si="57"/>
        <v>0</v>
      </c>
      <c r="L691" s="42">
        <f t="shared" si="58"/>
        <v>0</v>
      </c>
    </row>
    <row r="692" spans="1:12" ht="45" x14ac:dyDescent="0.25">
      <c r="A692" s="18">
        <f t="shared" si="54"/>
        <v>690</v>
      </c>
      <c r="B692" s="24" t="s">
        <v>747</v>
      </c>
      <c r="C692" s="3" t="s">
        <v>753</v>
      </c>
      <c r="D692" s="19" t="s">
        <v>821</v>
      </c>
      <c r="E692" s="19" t="s">
        <v>6</v>
      </c>
      <c r="F692" s="19" t="s">
        <v>11</v>
      </c>
      <c r="G692" s="23">
        <v>25</v>
      </c>
      <c r="H692" s="39">
        <v>0</v>
      </c>
      <c r="I692" s="40">
        <f t="shared" si="55"/>
        <v>0</v>
      </c>
      <c r="J692" s="41">
        <f t="shared" si="56"/>
        <v>0</v>
      </c>
      <c r="K692" s="42">
        <f t="shared" si="57"/>
        <v>0</v>
      </c>
      <c r="L692" s="42">
        <f t="shared" si="58"/>
        <v>0</v>
      </c>
    </row>
    <row r="693" spans="1:12" ht="45" x14ac:dyDescent="0.25">
      <c r="A693" s="18">
        <f t="shared" si="54"/>
        <v>691</v>
      </c>
      <c r="B693" s="24" t="s">
        <v>747</v>
      </c>
      <c r="C693" s="3" t="s">
        <v>754</v>
      </c>
      <c r="D693" s="19" t="s">
        <v>821</v>
      </c>
      <c r="E693" s="19" t="s">
        <v>27</v>
      </c>
      <c r="F693" s="19">
        <v>2</v>
      </c>
      <c r="G693" s="23">
        <v>1000</v>
      </c>
      <c r="H693" s="39">
        <v>0</v>
      </c>
      <c r="I693" s="40">
        <f t="shared" si="55"/>
        <v>0</v>
      </c>
      <c r="J693" s="41">
        <f t="shared" si="56"/>
        <v>0</v>
      </c>
      <c r="K693" s="42">
        <f t="shared" si="57"/>
        <v>0</v>
      </c>
      <c r="L693" s="42">
        <f t="shared" si="58"/>
        <v>0</v>
      </c>
    </row>
    <row r="694" spans="1:12" ht="45" x14ac:dyDescent="0.25">
      <c r="A694" s="18">
        <f t="shared" si="54"/>
        <v>692</v>
      </c>
      <c r="B694" s="24" t="s">
        <v>747</v>
      </c>
      <c r="C694" s="3" t="s">
        <v>755</v>
      </c>
      <c r="D694" s="19" t="s">
        <v>821</v>
      </c>
      <c r="E694" s="19" t="s">
        <v>27</v>
      </c>
      <c r="F694" s="19">
        <v>2</v>
      </c>
      <c r="G694" s="23">
        <v>50</v>
      </c>
      <c r="H694" s="39">
        <v>0</v>
      </c>
      <c r="I694" s="40">
        <f t="shared" si="55"/>
        <v>0</v>
      </c>
      <c r="J694" s="41">
        <f t="shared" si="56"/>
        <v>0</v>
      </c>
      <c r="K694" s="42">
        <f t="shared" si="57"/>
        <v>0</v>
      </c>
      <c r="L694" s="42">
        <f t="shared" si="58"/>
        <v>0</v>
      </c>
    </row>
    <row r="695" spans="1:12" ht="45" x14ac:dyDescent="0.25">
      <c r="A695" s="18">
        <f t="shared" si="54"/>
        <v>693</v>
      </c>
      <c r="B695" s="24" t="s">
        <v>747</v>
      </c>
      <c r="C695" s="3" t="s">
        <v>756</v>
      </c>
      <c r="D695" s="19" t="s">
        <v>821</v>
      </c>
      <c r="E695" s="19" t="s">
        <v>27</v>
      </c>
      <c r="F695" s="19">
        <v>2</v>
      </c>
      <c r="G695" s="23">
        <v>600</v>
      </c>
      <c r="H695" s="39">
        <v>0</v>
      </c>
      <c r="I695" s="40">
        <f t="shared" si="55"/>
        <v>0</v>
      </c>
      <c r="J695" s="41">
        <f t="shared" si="56"/>
        <v>0</v>
      </c>
      <c r="K695" s="42">
        <f t="shared" si="57"/>
        <v>0</v>
      </c>
      <c r="L695" s="42">
        <f t="shared" si="58"/>
        <v>0</v>
      </c>
    </row>
    <row r="696" spans="1:12" ht="45" x14ac:dyDescent="0.25">
      <c r="A696" s="18">
        <f t="shared" si="54"/>
        <v>694</v>
      </c>
      <c r="B696" s="24" t="s">
        <v>747</v>
      </c>
      <c r="C696" s="2" t="s">
        <v>757</v>
      </c>
      <c r="D696" s="19" t="s">
        <v>821</v>
      </c>
      <c r="E696" s="19" t="s">
        <v>27</v>
      </c>
      <c r="F696" s="19">
        <v>2</v>
      </c>
      <c r="G696" s="23">
        <v>150</v>
      </c>
      <c r="H696" s="39">
        <v>0</v>
      </c>
      <c r="I696" s="40">
        <f t="shared" si="55"/>
        <v>0</v>
      </c>
      <c r="J696" s="41">
        <f t="shared" si="56"/>
        <v>0</v>
      </c>
      <c r="K696" s="42">
        <f t="shared" si="57"/>
        <v>0</v>
      </c>
      <c r="L696" s="42">
        <f t="shared" si="58"/>
        <v>0</v>
      </c>
    </row>
    <row r="697" spans="1:12" ht="45" x14ac:dyDescent="0.25">
      <c r="A697" s="18">
        <f t="shared" si="54"/>
        <v>695</v>
      </c>
      <c r="B697" s="24" t="s">
        <v>747</v>
      </c>
      <c r="C697" s="2" t="s">
        <v>758</v>
      </c>
      <c r="D697" s="19" t="s">
        <v>821</v>
      </c>
      <c r="E697" s="19" t="s">
        <v>27</v>
      </c>
      <c r="F697" s="19">
        <v>2</v>
      </c>
      <c r="G697" s="23">
        <v>100</v>
      </c>
      <c r="H697" s="39">
        <v>0</v>
      </c>
      <c r="I697" s="40">
        <f t="shared" si="55"/>
        <v>0</v>
      </c>
      <c r="J697" s="41">
        <f t="shared" si="56"/>
        <v>0</v>
      </c>
      <c r="K697" s="42">
        <f t="shared" si="57"/>
        <v>0</v>
      </c>
      <c r="L697" s="42">
        <f t="shared" si="58"/>
        <v>0</v>
      </c>
    </row>
    <row r="698" spans="1:12" ht="45" x14ac:dyDescent="0.25">
      <c r="A698" s="18">
        <f t="shared" si="54"/>
        <v>696</v>
      </c>
      <c r="B698" s="24" t="s">
        <v>747</v>
      </c>
      <c r="C698" s="2" t="s">
        <v>759</v>
      </c>
      <c r="D698" s="19" t="s">
        <v>821</v>
      </c>
      <c r="E698" s="19" t="s">
        <v>6</v>
      </c>
      <c r="F698" s="19" t="s">
        <v>11</v>
      </c>
      <c r="G698" s="23">
        <v>500</v>
      </c>
      <c r="H698" s="39">
        <v>0</v>
      </c>
      <c r="I698" s="40">
        <f t="shared" si="55"/>
        <v>0</v>
      </c>
      <c r="J698" s="41">
        <f t="shared" si="56"/>
        <v>0</v>
      </c>
      <c r="K698" s="42">
        <f t="shared" si="57"/>
        <v>0</v>
      </c>
      <c r="L698" s="42">
        <f t="shared" si="58"/>
        <v>0</v>
      </c>
    </row>
    <row r="699" spans="1:12" ht="60" x14ac:dyDescent="0.25">
      <c r="A699" s="18">
        <f t="shared" si="54"/>
        <v>697</v>
      </c>
      <c r="B699" s="24" t="s">
        <v>760</v>
      </c>
      <c r="C699" s="2" t="s">
        <v>761</v>
      </c>
      <c r="D699" s="19" t="s">
        <v>816</v>
      </c>
      <c r="E699" s="19" t="s">
        <v>6</v>
      </c>
      <c r="F699" s="19" t="s">
        <v>11</v>
      </c>
      <c r="G699" s="23">
        <v>3200</v>
      </c>
      <c r="H699" s="39">
        <v>0</v>
      </c>
      <c r="I699" s="40">
        <f t="shared" si="55"/>
        <v>0</v>
      </c>
      <c r="J699" s="41">
        <f t="shared" si="56"/>
        <v>0</v>
      </c>
      <c r="K699" s="42">
        <f t="shared" si="57"/>
        <v>0</v>
      </c>
      <c r="L699" s="42">
        <f t="shared" si="58"/>
        <v>0</v>
      </c>
    </row>
    <row r="700" spans="1:12" ht="60" x14ac:dyDescent="0.25">
      <c r="A700" s="18">
        <f t="shared" si="54"/>
        <v>698</v>
      </c>
      <c r="B700" s="24" t="s">
        <v>760</v>
      </c>
      <c r="C700" s="2" t="s">
        <v>762</v>
      </c>
      <c r="D700" s="19" t="s">
        <v>823</v>
      </c>
      <c r="E700" s="19" t="s">
        <v>6</v>
      </c>
      <c r="F700" s="19" t="s">
        <v>11</v>
      </c>
      <c r="G700" s="23">
        <v>1500</v>
      </c>
      <c r="H700" s="39">
        <v>0</v>
      </c>
      <c r="I700" s="40">
        <f t="shared" si="55"/>
        <v>0</v>
      </c>
      <c r="J700" s="41">
        <f t="shared" si="56"/>
        <v>0</v>
      </c>
      <c r="K700" s="42">
        <f t="shared" si="57"/>
        <v>0</v>
      </c>
      <c r="L700" s="42">
        <f t="shared" si="58"/>
        <v>0</v>
      </c>
    </row>
    <row r="701" spans="1:12" ht="60" x14ac:dyDescent="0.25">
      <c r="A701" s="18">
        <f t="shared" si="54"/>
        <v>699</v>
      </c>
      <c r="B701" s="24" t="s">
        <v>760</v>
      </c>
      <c r="C701" s="2" t="s">
        <v>763</v>
      </c>
      <c r="D701" s="19" t="s">
        <v>823</v>
      </c>
      <c r="E701" s="19" t="s">
        <v>6</v>
      </c>
      <c r="F701" s="19" t="s">
        <v>11</v>
      </c>
      <c r="G701" s="23">
        <v>850</v>
      </c>
      <c r="H701" s="39">
        <v>0</v>
      </c>
      <c r="I701" s="40">
        <f t="shared" si="55"/>
        <v>0</v>
      </c>
      <c r="J701" s="41">
        <f t="shared" si="56"/>
        <v>0</v>
      </c>
      <c r="K701" s="42">
        <f t="shared" si="57"/>
        <v>0</v>
      </c>
      <c r="L701" s="42">
        <f t="shared" si="58"/>
        <v>0</v>
      </c>
    </row>
    <row r="702" spans="1:12" ht="60" x14ac:dyDescent="0.25">
      <c r="A702" s="18">
        <f t="shared" si="54"/>
        <v>700</v>
      </c>
      <c r="B702" s="24" t="s">
        <v>760</v>
      </c>
      <c r="C702" s="2" t="s">
        <v>764</v>
      </c>
      <c r="D702" s="19" t="s">
        <v>823</v>
      </c>
      <c r="E702" s="19" t="s">
        <v>6</v>
      </c>
      <c r="F702" s="19" t="s">
        <v>11</v>
      </c>
      <c r="G702" s="23">
        <v>300</v>
      </c>
      <c r="H702" s="39">
        <v>0</v>
      </c>
      <c r="I702" s="40">
        <f t="shared" si="55"/>
        <v>0</v>
      </c>
      <c r="J702" s="41">
        <f t="shared" si="56"/>
        <v>0</v>
      </c>
      <c r="K702" s="42">
        <f t="shared" si="57"/>
        <v>0</v>
      </c>
      <c r="L702" s="42">
        <f t="shared" si="58"/>
        <v>0</v>
      </c>
    </row>
    <row r="703" spans="1:12" ht="60" x14ac:dyDescent="0.25">
      <c r="A703" s="18">
        <f t="shared" si="54"/>
        <v>701</v>
      </c>
      <c r="B703" s="24" t="s">
        <v>760</v>
      </c>
      <c r="C703" s="2" t="s">
        <v>765</v>
      </c>
      <c r="D703" s="19" t="s">
        <v>816</v>
      </c>
      <c r="E703" s="19" t="s">
        <v>6</v>
      </c>
      <c r="F703" s="19" t="s">
        <v>11</v>
      </c>
      <c r="G703" s="23">
        <v>500</v>
      </c>
      <c r="H703" s="39">
        <v>0</v>
      </c>
      <c r="I703" s="40">
        <f t="shared" si="55"/>
        <v>0</v>
      </c>
      <c r="J703" s="41">
        <f t="shared" si="56"/>
        <v>0</v>
      </c>
      <c r="K703" s="42">
        <f t="shared" si="57"/>
        <v>0</v>
      </c>
      <c r="L703" s="42">
        <f t="shared" si="58"/>
        <v>0</v>
      </c>
    </row>
    <row r="704" spans="1:12" ht="60" x14ac:dyDescent="0.25">
      <c r="A704" s="18">
        <f t="shared" si="54"/>
        <v>702</v>
      </c>
      <c r="B704" s="24" t="s">
        <v>760</v>
      </c>
      <c r="C704" s="2" t="s">
        <v>766</v>
      </c>
      <c r="D704" s="19" t="s">
        <v>823</v>
      </c>
      <c r="E704" s="19" t="s">
        <v>6</v>
      </c>
      <c r="F704" s="19" t="s">
        <v>11</v>
      </c>
      <c r="G704" s="23">
        <v>250</v>
      </c>
      <c r="H704" s="39">
        <v>0</v>
      </c>
      <c r="I704" s="40">
        <f t="shared" si="55"/>
        <v>0</v>
      </c>
      <c r="J704" s="41">
        <f t="shared" si="56"/>
        <v>0</v>
      </c>
      <c r="K704" s="42">
        <f t="shared" si="57"/>
        <v>0</v>
      </c>
      <c r="L704" s="42">
        <f t="shared" si="58"/>
        <v>0</v>
      </c>
    </row>
    <row r="705" spans="1:12" ht="60" x14ac:dyDescent="0.25">
      <c r="A705" s="18">
        <f t="shared" si="54"/>
        <v>703</v>
      </c>
      <c r="B705" s="24" t="s">
        <v>760</v>
      </c>
      <c r="C705" s="2" t="s">
        <v>767</v>
      </c>
      <c r="D705" s="19" t="s">
        <v>823</v>
      </c>
      <c r="E705" s="19" t="s">
        <v>6</v>
      </c>
      <c r="F705" s="19" t="s">
        <v>11</v>
      </c>
      <c r="G705" s="23">
        <v>850</v>
      </c>
      <c r="H705" s="39">
        <v>0</v>
      </c>
      <c r="I705" s="40">
        <f t="shared" si="55"/>
        <v>0</v>
      </c>
      <c r="J705" s="41">
        <f t="shared" si="56"/>
        <v>0</v>
      </c>
      <c r="K705" s="42">
        <f t="shared" si="57"/>
        <v>0</v>
      </c>
      <c r="L705" s="42">
        <f t="shared" si="58"/>
        <v>0</v>
      </c>
    </row>
    <row r="706" spans="1:12" ht="60" x14ac:dyDescent="0.25">
      <c r="A706" s="18">
        <f t="shared" si="54"/>
        <v>704</v>
      </c>
      <c r="B706" s="24" t="s">
        <v>760</v>
      </c>
      <c r="C706" s="2" t="s">
        <v>768</v>
      </c>
      <c r="D706" s="19" t="s">
        <v>816</v>
      </c>
      <c r="E706" s="19" t="s">
        <v>6</v>
      </c>
      <c r="F706" s="20" t="s">
        <v>11</v>
      </c>
      <c r="G706" s="23">
        <v>150</v>
      </c>
      <c r="H706" s="39">
        <v>0</v>
      </c>
      <c r="I706" s="40">
        <f t="shared" si="55"/>
        <v>0</v>
      </c>
      <c r="J706" s="41">
        <f t="shared" si="56"/>
        <v>0</v>
      </c>
      <c r="K706" s="42">
        <f t="shared" si="57"/>
        <v>0</v>
      </c>
      <c r="L706" s="42">
        <f t="shared" si="58"/>
        <v>0</v>
      </c>
    </row>
    <row r="707" spans="1:12" ht="60" x14ac:dyDescent="0.25">
      <c r="A707" s="18">
        <f t="shared" si="54"/>
        <v>705</v>
      </c>
      <c r="B707" s="24" t="s">
        <v>760</v>
      </c>
      <c r="C707" s="2" t="s">
        <v>769</v>
      </c>
      <c r="D707" s="19" t="s">
        <v>823</v>
      </c>
      <c r="E707" s="19" t="s">
        <v>6</v>
      </c>
      <c r="F707" s="20" t="s">
        <v>11</v>
      </c>
      <c r="G707" s="23">
        <v>300</v>
      </c>
      <c r="H707" s="39">
        <v>0</v>
      </c>
      <c r="I707" s="40">
        <f t="shared" si="55"/>
        <v>0</v>
      </c>
      <c r="J707" s="41">
        <f t="shared" si="56"/>
        <v>0</v>
      </c>
      <c r="K707" s="42">
        <f t="shared" si="57"/>
        <v>0</v>
      </c>
      <c r="L707" s="42">
        <f t="shared" si="58"/>
        <v>0</v>
      </c>
    </row>
    <row r="708" spans="1:12" ht="60" x14ac:dyDescent="0.25">
      <c r="A708" s="18">
        <f t="shared" si="54"/>
        <v>706</v>
      </c>
      <c r="B708" s="24" t="s">
        <v>760</v>
      </c>
      <c r="C708" s="3" t="s">
        <v>770</v>
      </c>
      <c r="D708" s="19" t="s">
        <v>816</v>
      </c>
      <c r="E708" s="19" t="s">
        <v>27</v>
      </c>
      <c r="F708" s="19">
        <v>10</v>
      </c>
      <c r="G708" s="23">
        <v>825</v>
      </c>
      <c r="H708" s="39">
        <v>0</v>
      </c>
      <c r="I708" s="40">
        <f t="shared" si="55"/>
        <v>0</v>
      </c>
      <c r="J708" s="41">
        <f t="shared" si="56"/>
        <v>0</v>
      </c>
      <c r="K708" s="42">
        <f t="shared" si="57"/>
        <v>0</v>
      </c>
      <c r="L708" s="42">
        <f t="shared" si="58"/>
        <v>0</v>
      </c>
    </row>
    <row r="709" spans="1:12" ht="45" x14ac:dyDescent="0.25">
      <c r="A709" s="18">
        <f t="shared" si="54"/>
        <v>707</v>
      </c>
      <c r="B709" s="24" t="s">
        <v>771</v>
      </c>
      <c r="C709" s="3" t="s">
        <v>772</v>
      </c>
      <c r="D709" s="19" t="s">
        <v>816</v>
      </c>
      <c r="E709" s="19" t="s">
        <v>6</v>
      </c>
      <c r="F709" s="19" t="s">
        <v>11</v>
      </c>
      <c r="G709" s="23">
        <v>10</v>
      </c>
      <c r="H709" s="39">
        <v>0</v>
      </c>
      <c r="I709" s="40">
        <f t="shared" si="55"/>
        <v>0</v>
      </c>
      <c r="J709" s="41">
        <f t="shared" si="56"/>
        <v>0</v>
      </c>
      <c r="K709" s="42">
        <f t="shared" si="57"/>
        <v>0</v>
      </c>
      <c r="L709" s="42">
        <f t="shared" si="58"/>
        <v>0</v>
      </c>
    </row>
    <row r="710" spans="1:12" ht="45" x14ac:dyDescent="0.25">
      <c r="A710" s="18">
        <f t="shared" ref="A710:A734" si="59">+A709+1</f>
        <v>708</v>
      </c>
      <c r="B710" s="24" t="s">
        <v>771</v>
      </c>
      <c r="C710" s="3" t="s">
        <v>773</v>
      </c>
      <c r="D710" s="19" t="s">
        <v>816</v>
      </c>
      <c r="E710" s="19" t="s">
        <v>6</v>
      </c>
      <c r="F710" s="19" t="s">
        <v>11</v>
      </c>
      <c r="G710" s="23">
        <v>10</v>
      </c>
      <c r="H710" s="39">
        <v>0</v>
      </c>
      <c r="I710" s="40">
        <f t="shared" si="55"/>
        <v>0</v>
      </c>
      <c r="J710" s="41">
        <f t="shared" si="56"/>
        <v>0</v>
      </c>
      <c r="K710" s="42">
        <f t="shared" si="57"/>
        <v>0</v>
      </c>
      <c r="L710" s="42">
        <f t="shared" si="58"/>
        <v>0</v>
      </c>
    </row>
    <row r="711" spans="1:12" ht="45" x14ac:dyDescent="0.25">
      <c r="A711" s="18">
        <f t="shared" si="59"/>
        <v>709</v>
      </c>
      <c r="B711" s="24" t="s">
        <v>771</v>
      </c>
      <c r="C711" s="3" t="s">
        <v>774</v>
      </c>
      <c r="D711" s="19" t="s">
        <v>816</v>
      </c>
      <c r="E711" s="19" t="s">
        <v>6</v>
      </c>
      <c r="F711" s="19" t="s">
        <v>11</v>
      </c>
      <c r="G711" s="23">
        <v>10</v>
      </c>
      <c r="H711" s="39">
        <v>0</v>
      </c>
      <c r="I711" s="40">
        <f t="shared" si="55"/>
        <v>0</v>
      </c>
      <c r="J711" s="41">
        <f t="shared" si="56"/>
        <v>0</v>
      </c>
      <c r="K711" s="42">
        <f t="shared" si="57"/>
        <v>0</v>
      </c>
      <c r="L711" s="42">
        <f t="shared" si="58"/>
        <v>0</v>
      </c>
    </row>
    <row r="712" spans="1:12" ht="75" x14ac:dyDescent="0.25">
      <c r="A712" s="18">
        <f t="shared" si="59"/>
        <v>710</v>
      </c>
      <c r="B712" s="24" t="s">
        <v>771</v>
      </c>
      <c r="C712" s="3" t="s">
        <v>775</v>
      </c>
      <c r="D712" s="19" t="s">
        <v>816</v>
      </c>
      <c r="E712" s="19" t="s">
        <v>6</v>
      </c>
      <c r="F712" s="19" t="s">
        <v>11</v>
      </c>
      <c r="G712" s="23">
        <v>10</v>
      </c>
      <c r="H712" s="39">
        <v>0</v>
      </c>
      <c r="I712" s="40">
        <f t="shared" si="55"/>
        <v>0</v>
      </c>
      <c r="J712" s="41">
        <f t="shared" si="56"/>
        <v>0</v>
      </c>
      <c r="K712" s="42">
        <f t="shared" si="57"/>
        <v>0</v>
      </c>
      <c r="L712" s="42">
        <f t="shared" si="58"/>
        <v>0</v>
      </c>
    </row>
    <row r="713" spans="1:12" ht="60" x14ac:dyDescent="0.25">
      <c r="A713" s="18">
        <f t="shared" si="59"/>
        <v>711</v>
      </c>
      <c r="B713" s="24" t="s">
        <v>771</v>
      </c>
      <c r="C713" s="3" t="s">
        <v>776</v>
      </c>
      <c r="D713" s="19" t="s">
        <v>816</v>
      </c>
      <c r="E713" s="19" t="s">
        <v>6</v>
      </c>
      <c r="F713" s="19" t="s">
        <v>11</v>
      </c>
      <c r="G713" s="23">
        <v>10</v>
      </c>
      <c r="H713" s="39">
        <v>0</v>
      </c>
      <c r="I713" s="40">
        <f t="shared" si="55"/>
        <v>0</v>
      </c>
      <c r="J713" s="41">
        <f t="shared" si="56"/>
        <v>0</v>
      </c>
      <c r="K713" s="42">
        <f t="shared" si="57"/>
        <v>0</v>
      </c>
      <c r="L713" s="42">
        <f t="shared" si="58"/>
        <v>0</v>
      </c>
    </row>
    <row r="714" spans="1:12" ht="60" x14ac:dyDescent="0.25">
      <c r="A714" s="18">
        <f t="shared" si="59"/>
        <v>712</v>
      </c>
      <c r="B714" s="24" t="s">
        <v>771</v>
      </c>
      <c r="C714" s="3" t="s">
        <v>777</v>
      </c>
      <c r="D714" s="19" t="s">
        <v>816</v>
      </c>
      <c r="E714" s="19" t="s">
        <v>6</v>
      </c>
      <c r="F714" s="19" t="s">
        <v>11</v>
      </c>
      <c r="G714" s="23">
        <v>10</v>
      </c>
      <c r="H714" s="39">
        <v>0</v>
      </c>
      <c r="I714" s="40">
        <f t="shared" si="55"/>
        <v>0</v>
      </c>
      <c r="J714" s="41">
        <f t="shared" si="56"/>
        <v>0</v>
      </c>
      <c r="K714" s="42">
        <f t="shared" si="57"/>
        <v>0</v>
      </c>
      <c r="L714" s="42">
        <f t="shared" si="58"/>
        <v>0</v>
      </c>
    </row>
    <row r="715" spans="1:12" ht="60" x14ac:dyDescent="0.25">
      <c r="A715" s="18">
        <f t="shared" si="59"/>
        <v>713</v>
      </c>
      <c r="B715" s="24" t="s">
        <v>771</v>
      </c>
      <c r="C715" s="3" t="s">
        <v>778</v>
      </c>
      <c r="D715" s="19" t="s">
        <v>816</v>
      </c>
      <c r="E715" s="19" t="s">
        <v>6</v>
      </c>
      <c r="F715" s="19" t="s">
        <v>11</v>
      </c>
      <c r="G715" s="23">
        <v>10</v>
      </c>
      <c r="H715" s="39">
        <v>0</v>
      </c>
      <c r="I715" s="40">
        <f t="shared" ref="I715:I734" si="60">+J715-H715</f>
        <v>0</v>
      </c>
      <c r="J715" s="41">
        <f t="shared" ref="J715:J734" si="61">+H715*1.21</f>
        <v>0</v>
      </c>
      <c r="K715" s="42">
        <f t="shared" ref="K715:K734" si="62">+H715*G715</f>
        <v>0</v>
      </c>
      <c r="L715" s="42">
        <f t="shared" ref="L715:L734" si="63">+J715*G715</f>
        <v>0</v>
      </c>
    </row>
    <row r="716" spans="1:12" ht="30" x14ac:dyDescent="0.25">
      <c r="A716" s="18">
        <f t="shared" si="59"/>
        <v>714</v>
      </c>
      <c r="B716" s="24" t="s">
        <v>771</v>
      </c>
      <c r="C716" s="3" t="s">
        <v>779</v>
      </c>
      <c r="D716" s="17" t="s">
        <v>813</v>
      </c>
      <c r="E716" s="19" t="s">
        <v>27</v>
      </c>
      <c r="F716" s="19">
        <v>2</v>
      </c>
      <c r="G716" s="23">
        <v>10</v>
      </c>
      <c r="H716" s="39">
        <v>0</v>
      </c>
      <c r="I716" s="40">
        <f t="shared" si="60"/>
        <v>0</v>
      </c>
      <c r="J716" s="41">
        <f t="shared" si="61"/>
        <v>0</v>
      </c>
      <c r="K716" s="42">
        <f t="shared" si="62"/>
        <v>0</v>
      </c>
      <c r="L716" s="42">
        <f t="shared" si="63"/>
        <v>0</v>
      </c>
    </row>
    <row r="717" spans="1:12" ht="45" x14ac:dyDescent="0.25">
      <c r="A717" s="18">
        <f t="shared" si="59"/>
        <v>715</v>
      </c>
      <c r="B717" s="24" t="s">
        <v>771</v>
      </c>
      <c r="C717" s="3" t="s">
        <v>817</v>
      </c>
      <c r="D717" s="19" t="s">
        <v>816</v>
      </c>
      <c r="E717" s="19" t="s">
        <v>27</v>
      </c>
      <c r="F717" s="19">
        <v>2</v>
      </c>
      <c r="G717" s="23">
        <v>10</v>
      </c>
      <c r="H717" s="39">
        <v>0</v>
      </c>
      <c r="I717" s="40">
        <f t="shared" si="60"/>
        <v>0</v>
      </c>
      <c r="J717" s="41">
        <f t="shared" si="61"/>
        <v>0</v>
      </c>
      <c r="K717" s="42">
        <f t="shared" si="62"/>
        <v>0</v>
      </c>
      <c r="L717" s="42">
        <f t="shared" si="63"/>
        <v>0</v>
      </c>
    </row>
    <row r="718" spans="1:12" ht="60" x14ac:dyDescent="0.25">
      <c r="A718" s="18">
        <f t="shared" si="59"/>
        <v>716</v>
      </c>
      <c r="B718" s="24" t="s">
        <v>780</v>
      </c>
      <c r="C718" s="2" t="s">
        <v>781</v>
      </c>
      <c r="D718" s="19" t="s">
        <v>824</v>
      </c>
      <c r="E718" s="19" t="s">
        <v>6</v>
      </c>
      <c r="F718" s="19" t="s">
        <v>11</v>
      </c>
      <c r="G718" s="23">
        <v>10</v>
      </c>
      <c r="H718" s="39">
        <v>0</v>
      </c>
      <c r="I718" s="40">
        <f t="shared" si="60"/>
        <v>0</v>
      </c>
      <c r="J718" s="41">
        <f t="shared" si="61"/>
        <v>0</v>
      </c>
      <c r="K718" s="42">
        <f t="shared" si="62"/>
        <v>0</v>
      </c>
      <c r="L718" s="42">
        <f t="shared" si="63"/>
        <v>0</v>
      </c>
    </row>
    <row r="719" spans="1:12" ht="60" x14ac:dyDescent="0.25">
      <c r="A719" s="18">
        <f t="shared" si="59"/>
        <v>717</v>
      </c>
      <c r="B719" s="24" t="s">
        <v>780</v>
      </c>
      <c r="C719" s="2" t="s">
        <v>782</v>
      </c>
      <c r="D719" s="19" t="s">
        <v>824</v>
      </c>
      <c r="E719" s="19" t="s">
        <v>6</v>
      </c>
      <c r="F719" s="19" t="s">
        <v>11</v>
      </c>
      <c r="G719" s="23">
        <v>50</v>
      </c>
      <c r="H719" s="39">
        <v>0</v>
      </c>
      <c r="I719" s="40">
        <f t="shared" si="60"/>
        <v>0</v>
      </c>
      <c r="J719" s="41">
        <f t="shared" si="61"/>
        <v>0</v>
      </c>
      <c r="K719" s="42">
        <f t="shared" si="62"/>
        <v>0</v>
      </c>
      <c r="L719" s="42">
        <f t="shared" si="63"/>
        <v>0</v>
      </c>
    </row>
    <row r="720" spans="1:12" ht="60" x14ac:dyDescent="0.25">
      <c r="A720" s="18">
        <f t="shared" si="59"/>
        <v>718</v>
      </c>
      <c r="B720" s="24" t="s">
        <v>780</v>
      </c>
      <c r="C720" s="27" t="s">
        <v>783</v>
      </c>
      <c r="D720" s="19" t="s">
        <v>812</v>
      </c>
      <c r="E720" s="19" t="s">
        <v>6</v>
      </c>
      <c r="F720" s="19" t="s">
        <v>11</v>
      </c>
      <c r="G720" s="23">
        <v>125</v>
      </c>
      <c r="H720" s="39">
        <v>0</v>
      </c>
      <c r="I720" s="40">
        <f t="shared" si="60"/>
        <v>0</v>
      </c>
      <c r="J720" s="41">
        <f t="shared" si="61"/>
        <v>0</v>
      </c>
      <c r="K720" s="42">
        <f t="shared" si="62"/>
        <v>0</v>
      </c>
      <c r="L720" s="42">
        <f t="shared" si="63"/>
        <v>0</v>
      </c>
    </row>
    <row r="721" spans="1:12" ht="60" x14ac:dyDescent="0.25">
      <c r="A721" s="18">
        <f t="shared" si="59"/>
        <v>719</v>
      </c>
      <c r="B721" s="24" t="s">
        <v>780</v>
      </c>
      <c r="C721" s="27" t="s">
        <v>784</v>
      </c>
      <c r="D721" s="19" t="s">
        <v>812</v>
      </c>
      <c r="E721" s="19" t="s">
        <v>6</v>
      </c>
      <c r="F721" s="19" t="s">
        <v>11</v>
      </c>
      <c r="G721" s="23">
        <v>250</v>
      </c>
      <c r="H721" s="39">
        <v>0</v>
      </c>
      <c r="I721" s="40">
        <f t="shared" si="60"/>
        <v>0</v>
      </c>
      <c r="J721" s="41">
        <f t="shared" si="61"/>
        <v>0</v>
      </c>
      <c r="K721" s="42">
        <f t="shared" si="62"/>
        <v>0</v>
      </c>
      <c r="L721" s="42">
        <f t="shared" si="63"/>
        <v>0</v>
      </c>
    </row>
    <row r="722" spans="1:12" ht="60" x14ac:dyDescent="0.25">
      <c r="A722" s="18">
        <f t="shared" si="59"/>
        <v>720</v>
      </c>
      <c r="B722" s="24" t="s">
        <v>780</v>
      </c>
      <c r="C722" s="27" t="s">
        <v>785</v>
      </c>
      <c r="D722" s="19" t="s">
        <v>812</v>
      </c>
      <c r="E722" s="19" t="s">
        <v>6</v>
      </c>
      <c r="F722" s="19" t="s">
        <v>11</v>
      </c>
      <c r="G722" s="23">
        <v>125</v>
      </c>
      <c r="H722" s="39">
        <v>0</v>
      </c>
      <c r="I722" s="40">
        <f t="shared" si="60"/>
        <v>0</v>
      </c>
      <c r="J722" s="41">
        <f t="shared" si="61"/>
        <v>0</v>
      </c>
      <c r="K722" s="42">
        <f t="shared" si="62"/>
        <v>0</v>
      </c>
      <c r="L722" s="42">
        <f t="shared" si="63"/>
        <v>0</v>
      </c>
    </row>
    <row r="723" spans="1:12" ht="30" x14ac:dyDescent="0.25">
      <c r="A723" s="18">
        <f t="shared" si="59"/>
        <v>721</v>
      </c>
      <c r="B723" s="24" t="s">
        <v>780</v>
      </c>
      <c r="C723" s="2" t="s">
        <v>786</v>
      </c>
      <c r="D723" s="19" t="s">
        <v>812</v>
      </c>
      <c r="E723" s="19" t="s">
        <v>6</v>
      </c>
      <c r="F723" s="19" t="s">
        <v>11</v>
      </c>
      <c r="G723" s="23">
        <v>10</v>
      </c>
      <c r="H723" s="39">
        <v>0</v>
      </c>
      <c r="I723" s="40">
        <f t="shared" si="60"/>
        <v>0</v>
      </c>
      <c r="J723" s="41">
        <f t="shared" si="61"/>
        <v>0</v>
      </c>
      <c r="K723" s="42">
        <f t="shared" si="62"/>
        <v>0</v>
      </c>
      <c r="L723" s="42">
        <f t="shared" si="63"/>
        <v>0</v>
      </c>
    </row>
    <row r="724" spans="1:12" ht="60" x14ac:dyDescent="0.25">
      <c r="A724" s="18">
        <f t="shared" si="59"/>
        <v>722</v>
      </c>
      <c r="B724" s="24" t="s">
        <v>780</v>
      </c>
      <c r="C724" s="2" t="s">
        <v>787</v>
      </c>
      <c r="D724" s="19" t="s">
        <v>824</v>
      </c>
      <c r="E724" s="19" t="s">
        <v>6</v>
      </c>
      <c r="F724" s="19" t="s">
        <v>11</v>
      </c>
      <c r="G724" s="23">
        <v>20</v>
      </c>
      <c r="H724" s="39">
        <v>0</v>
      </c>
      <c r="I724" s="40">
        <f t="shared" si="60"/>
        <v>0</v>
      </c>
      <c r="J724" s="41">
        <f t="shared" si="61"/>
        <v>0</v>
      </c>
      <c r="K724" s="42">
        <f t="shared" si="62"/>
        <v>0</v>
      </c>
      <c r="L724" s="42">
        <f t="shared" si="63"/>
        <v>0</v>
      </c>
    </row>
    <row r="725" spans="1:12" ht="105" x14ac:dyDescent="0.25">
      <c r="A725" s="18">
        <f t="shared" si="59"/>
        <v>723</v>
      </c>
      <c r="B725" s="24" t="s">
        <v>780</v>
      </c>
      <c r="C725" s="2" t="s">
        <v>788</v>
      </c>
      <c r="D725" s="19" t="s">
        <v>824</v>
      </c>
      <c r="E725" s="19" t="s">
        <v>6</v>
      </c>
      <c r="F725" s="19" t="s">
        <v>11</v>
      </c>
      <c r="G725" s="23">
        <v>5</v>
      </c>
      <c r="H725" s="39">
        <v>0</v>
      </c>
      <c r="I725" s="40">
        <f t="shared" si="60"/>
        <v>0</v>
      </c>
      <c r="J725" s="41">
        <f t="shared" si="61"/>
        <v>0</v>
      </c>
      <c r="K725" s="42">
        <f t="shared" si="62"/>
        <v>0</v>
      </c>
      <c r="L725" s="42">
        <f t="shared" si="63"/>
        <v>0</v>
      </c>
    </row>
    <row r="726" spans="1:12" ht="90" x14ac:dyDescent="0.25">
      <c r="A726" s="18">
        <f t="shared" si="59"/>
        <v>724</v>
      </c>
      <c r="B726" s="24" t="s">
        <v>780</v>
      </c>
      <c r="C726" s="2" t="s">
        <v>789</v>
      </c>
      <c r="D726" s="19" t="s">
        <v>822</v>
      </c>
      <c r="E726" s="19" t="s">
        <v>6</v>
      </c>
      <c r="F726" s="19" t="s">
        <v>11</v>
      </c>
      <c r="G726" s="23">
        <v>75</v>
      </c>
      <c r="H726" s="39">
        <v>0</v>
      </c>
      <c r="I726" s="40">
        <f t="shared" si="60"/>
        <v>0</v>
      </c>
      <c r="J726" s="41">
        <f t="shared" si="61"/>
        <v>0</v>
      </c>
      <c r="K726" s="42">
        <f t="shared" si="62"/>
        <v>0</v>
      </c>
      <c r="L726" s="42">
        <f t="shared" si="63"/>
        <v>0</v>
      </c>
    </row>
    <row r="727" spans="1:12" ht="45" x14ac:dyDescent="0.25">
      <c r="A727" s="18">
        <f t="shared" si="59"/>
        <v>725</v>
      </c>
      <c r="B727" s="24" t="s">
        <v>790</v>
      </c>
      <c r="C727" s="3" t="s">
        <v>791</v>
      </c>
      <c r="D727" s="19" t="s">
        <v>824</v>
      </c>
      <c r="E727" s="19" t="s">
        <v>6</v>
      </c>
      <c r="F727" s="19" t="s">
        <v>11</v>
      </c>
      <c r="G727" s="23">
        <v>75</v>
      </c>
      <c r="H727" s="39">
        <v>0</v>
      </c>
      <c r="I727" s="40">
        <f t="shared" si="60"/>
        <v>0</v>
      </c>
      <c r="J727" s="41">
        <f t="shared" si="61"/>
        <v>0</v>
      </c>
      <c r="K727" s="42">
        <f t="shared" si="62"/>
        <v>0</v>
      </c>
      <c r="L727" s="42">
        <f t="shared" si="63"/>
        <v>0</v>
      </c>
    </row>
    <row r="728" spans="1:12" ht="45" x14ac:dyDescent="0.25">
      <c r="A728" s="18">
        <f t="shared" si="59"/>
        <v>726</v>
      </c>
      <c r="B728" s="24" t="s">
        <v>790</v>
      </c>
      <c r="C728" s="3" t="s">
        <v>792</v>
      </c>
      <c r="D728" s="19" t="s">
        <v>824</v>
      </c>
      <c r="E728" s="19" t="s">
        <v>6</v>
      </c>
      <c r="F728" s="19" t="s">
        <v>11</v>
      </c>
      <c r="G728" s="23">
        <v>10</v>
      </c>
      <c r="H728" s="39">
        <v>0</v>
      </c>
      <c r="I728" s="40">
        <f t="shared" si="60"/>
        <v>0</v>
      </c>
      <c r="J728" s="41">
        <f t="shared" si="61"/>
        <v>0</v>
      </c>
      <c r="K728" s="42">
        <f t="shared" si="62"/>
        <v>0</v>
      </c>
      <c r="L728" s="42">
        <f t="shared" si="63"/>
        <v>0</v>
      </c>
    </row>
    <row r="729" spans="1:12" ht="45" x14ac:dyDescent="0.25">
      <c r="A729" s="18">
        <f t="shared" si="59"/>
        <v>727</v>
      </c>
      <c r="B729" s="24" t="s">
        <v>790</v>
      </c>
      <c r="C729" s="3" t="s">
        <v>793</v>
      </c>
      <c r="D729" s="19" t="s">
        <v>824</v>
      </c>
      <c r="E729" s="19" t="s">
        <v>6</v>
      </c>
      <c r="F729" s="19" t="s">
        <v>11</v>
      </c>
      <c r="G729" s="23">
        <v>5</v>
      </c>
      <c r="H729" s="39">
        <v>0</v>
      </c>
      <c r="I729" s="40">
        <f t="shared" si="60"/>
        <v>0</v>
      </c>
      <c r="J729" s="41">
        <f t="shared" si="61"/>
        <v>0</v>
      </c>
      <c r="K729" s="42">
        <f t="shared" si="62"/>
        <v>0</v>
      </c>
      <c r="L729" s="42">
        <f t="shared" si="63"/>
        <v>0</v>
      </c>
    </row>
    <row r="730" spans="1:12" ht="135" x14ac:dyDescent="0.25">
      <c r="A730" s="18">
        <f t="shared" si="59"/>
        <v>728</v>
      </c>
      <c r="B730" s="24" t="s">
        <v>794</v>
      </c>
      <c r="C730" s="2" t="s">
        <v>795</v>
      </c>
      <c r="D730" s="19" t="s">
        <v>820</v>
      </c>
      <c r="E730" s="19" t="s">
        <v>6</v>
      </c>
      <c r="F730" s="19" t="s">
        <v>11</v>
      </c>
      <c r="G730" s="23">
        <v>500</v>
      </c>
      <c r="H730" s="39">
        <v>0</v>
      </c>
      <c r="I730" s="40">
        <f t="shared" si="60"/>
        <v>0</v>
      </c>
      <c r="J730" s="41">
        <f t="shared" si="61"/>
        <v>0</v>
      </c>
      <c r="K730" s="42">
        <f t="shared" si="62"/>
        <v>0</v>
      </c>
      <c r="L730" s="42">
        <f t="shared" si="63"/>
        <v>0</v>
      </c>
    </row>
    <row r="731" spans="1:12" ht="150" x14ac:dyDescent="0.25">
      <c r="A731" s="18">
        <f t="shared" si="59"/>
        <v>729</v>
      </c>
      <c r="B731" s="24" t="s">
        <v>794</v>
      </c>
      <c r="C731" s="2" t="s">
        <v>796</v>
      </c>
      <c r="D731" s="19" t="s">
        <v>820</v>
      </c>
      <c r="E731" s="19" t="s">
        <v>6</v>
      </c>
      <c r="F731" s="19" t="s">
        <v>11</v>
      </c>
      <c r="G731" s="23">
        <v>200</v>
      </c>
      <c r="H731" s="39">
        <v>0</v>
      </c>
      <c r="I731" s="40">
        <f t="shared" si="60"/>
        <v>0</v>
      </c>
      <c r="J731" s="41">
        <f t="shared" si="61"/>
        <v>0</v>
      </c>
      <c r="K731" s="42">
        <f t="shared" si="62"/>
        <v>0</v>
      </c>
      <c r="L731" s="42">
        <f t="shared" si="63"/>
        <v>0</v>
      </c>
    </row>
    <row r="732" spans="1:12" ht="120" x14ac:dyDescent="0.25">
      <c r="A732" s="18">
        <f t="shared" si="59"/>
        <v>730</v>
      </c>
      <c r="B732" s="24" t="s">
        <v>794</v>
      </c>
      <c r="C732" s="2" t="s">
        <v>797</v>
      </c>
      <c r="D732" s="19" t="s">
        <v>820</v>
      </c>
      <c r="E732" s="19" t="s">
        <v>6</v>
      </c>
      <c r="F732" s="19" t="s">
        <v>11</v>
      </c>
      <c r="G732" s="23">
        <v>800</v>
      </c>
      <c r="H732" s="39">
        <v>0</v>
      </c>
      <c r="I732" s="40">
        <f t="shared" si="60"/>
        <v>0</v>
      </c>
      <c r="J732" s="41">
        <f t="shared" si="61"/>
        <v>0</v>
      </c>
      <c r="K732" s="42">
        <f t="shared" si="62"/>
        <v>0</v>
      </c>
      <c r="L732" s="42">
        <f t="shared" si="63"/>
        <v>0</v>
      </c>
    </row>
    <row r="733" spans="1:12" ht="165" x14ac:dyDescent="0.25">
      <c r="A733" s="18">
        <f t="shared" si="59"/>
        <v>731</v>
      </c>
      <c r="B733" s="24" t="s">
        <v>794</v>
      </c>
      <c r="C733" s="2" t="s">
        <v>798</v>
      </c>
      <c r="D733" s="19" t="s">
        <v>820</v>
      </c>
      <c r="E733" s="19" t="s">
        <v>6</v>
      </c>
      <c r="F733" s="19" t="s">
        <v>11</v>
      </c>
      <c r="G733" s="23">
        <v>15</v>
      </c>
      <c r="H733" s="39">
        <v>0</v>
      </c>
      <c r="I733" s="40">
        <f t="shared" si="60"/>
        <v>0</v>
      </c>
      <c r="J733" s="41">
        <f t="shared" si="61"/>
        <v>0</v>
      </c>
      <c r="K733" s="42">
        <f t="shared" si="62"/>
        <v>0</v>
      </c>
      <c r="L733" s="42">
        <f t="shared" si="63"/>
        <v>0</v>
      </c>
    </row>
    <row r="734" spans="1:12" ht="135.75" thickBot="1" x14ac:dyDescent="0.3">
      <c r="A734" s="18">
        <f t="shared" si="59"/>
        <v>732</v>
      </c>
      <c r="B734" s="29" t="s">
        <v>794</v>
      </c>
      <c r="C734" s="2" t="s">
        <v>829</v>
      </c>
      <c r="D734" s="19" t="s">
        <v>820</v>
      </c>
      <c r="E734" s="19" t="s">
        <v>6</v>
      </c>
      <c r="F734" s="19" t="s">
        <v>11</v>
      </c>
      <c r="G734" s="23">
        <v>150</v>
      </c>
      <c r="H734" s="39">
        <v>0</v>
      </c>
      <c r="I734" s="40">
        <f t="shared" si="60"/>
        <v>0</v>
      </c>
      <c r="J734" s="41">
        <f t="shared" si="61"/>
        <v>0</v>
      </c>
      <c r="K734" s="42">
        <f t="shared" si="62"/>
        <v>0</v>
      </c>
      <c r="L734" s="42">
        <f t="shared" si="63"/>
        <v>0</v>
      </c>
    </row>
    <row r="735" spans="1:12" ht="34.5" customHeight="1" thickBot="1" x14ac:dyDescent="0.3">
      <c r="H735" s="9"/>
      <c r="I735" s="34" t="s">
        <v>830</v>
      </c>
      <c r="J735" s="35"/>
      <c r="K735" s="43">
        <f>SUM(K3:K734)</f>
        <v>0</v>
      </c>
      <c r="L735" s="44">
        <f>SUM(L3:L734)</f>
        <v>0</v>
      </c>
    </row>
  </sheetData>
  <mergeCells count="1">
    <mergeCell ref="I735:J735"/>
  </mergeCells>
  <conditionalFormatting sqref="C64 C62 C66">
    <cfRule type="expression" dxfId="175" priority="173" stopIfTrue="1">
      <formula>#REF!="D"</formula>
    </cfRule>
    <cfRule type="expression" dxfId="174" priority="174" stopIfTrue="1">
      <formula>#REF!="C"</formula>
    </cfRule>
    <cfRule type="expression" dxfId="173" priority="175" stopIfTrue="1">
      <formula>#REF!="B"</formula>
    </cfRule>
    <cfRule type="expression" dxfId="172" priority="176" stopIfTrue="1">
      <formula>#REF!="A"</formula>
    </cfRule>
  </conditionalFormatting>
  <conditionalFormatting sqref="C63">
    <cfRule type="expression" dxfId="171" priority="169" stopIfTrue="1">
      <formula>#REF!="D"</formula>
    </cfRule>
    <cfRule type="expression" dxfId="170" priority="170" stopIfTrue="1">
      <formula>#REF!="C"</formula>
    </cfRule>
    <cfRule type="expression" dxfId="169" priority="171" stopIfTrue="1">
      <formula>#REF!="B"</formula>
    </cfRule>
    <cfRule type="expression" dxfId="168" priority="172" stopIfTrue="1">
      <formula>#REF!="A"</formula>
    </cfRule>
  </conditionalFormatting>
  <conditionalFormatting sqref="C65">
    <cfRule type="expression" dxfId="167" priority="165" stopIfTrue="1">
      <formula>#REF!="D"</formula>
    </cfRule>
    <cfRule type="expression" dxfId="166" priority="166" stopIfTrue="1">
      <formula>#REF!="C"</formula>
    </cfRule>
    <cfRule type="expression" dxfId="165" priority="167" stopIfTrue="1">
      <formula>#REF!="B"</formula>
    </cfRule>
    <cfRule type="expression" dxfId="164" priority="168" stopIfTrue="1">
      <formula>#REF!="A"</formula>
    </cfRule>
  </conditionalFormatting>
  <conditionalFormatting sqref="C71">
    <cfRule type="expression" dxfId="163" priority="161" stopIfTrue="1">
      <formula>#REF!="D"</formula>
    </cfRule>
    <cfRule type="expression" dxfId="162" priority="162" stopIfTrue="1">
      <formula>#REF!="C"</formula>
    </cfRule>
    <cfRule type="expression" dxfId="161" priority="163" stopIfTrue="1">
      <formula>#REF!="B"</formula>
    </cfRule>
    <cfRule type="expression" dxfId="160" priority="164" stopIfTrue="1">
      <formula>#REF!="A"</formula>
    </cfRule>
  </conditionalFormatting>
  <conditionalFormatting sqref="C72:C73">
    <cfRule type="expression" dxfId="159" priority="157" stopIfTrue="1">
      <formula>#REF!="D"</formula>
    </cfRule>
    <cfRule type="expression" dxfId="158" priority="158" stopIfTrue="1">
      <formula>#REF!="C"</formula>
    </cfRule>
    <cfRule type="expression" dxfId="157" priority="159" stopIfTrue="1">
      <formula>#REF!="B"</formula>
    </cfRule>
    <cfRule type="expression" dxfId="156" priority="160" stopIfTrue="1">
      <formula>#REF!="A"</formula>
    </cfRule>
  </conditionalFormatting>
  <conditionalFormatting sqref="C74">
    <cfRule type="expression" dxfId="155" priority="153" stopIfTrue="1">
      <formula>#REF!="D"</formula>
    </cfRule>
    <cfRule type="expression" dxfId="154" priority="154" stopIfTrue="1">
      <formula>#REF!="C"</formula>
    </cfRule>
    <cfRule type="expression" dxfId="153" priority="155" stopIfTrue="1">
      <formula>#REF!="B"</formula>
    </cfRule>
    <cfRule type="expression" dxfId="152" priority="156" stopIfTrue="1">
      <formula>#REF!="A"</formula>
    </cfRule>
  </conditionalFormatting>
  <conditionalFormatting sqref="C78">
    <cfRule type="expression" dxfId="151" priority="149" stopIfTrue="1">
      <formula>#REF!="D"</formula>
    </cfRule>
    <cfRule type="expression" dxfId="150" priority="150" stopIfTrue="1">
      <formula>#REF!="C"</formula>
    </cfRule>
    <cfRule type="expression" dxfId="149" priority="151" stopIfTrue="1">
      <formula>#REF!="B"</formula>
    </cfRule>
    <cfRule type="expression" dxfId="148" priority="152" stopIfTrue="1">
      <formula>#REF!="A"</formula>
    </cfRule>
  </conditionalFormatting>
  <conditionalFormatting sqref="C75">
    <cfRule type="expression" dxfId="147" priority="145" stopIfTrue="1">
      <formula>#REF!="D"</formula>
    </cfRule>
    <cfRule type="expression" dxfId="146" priority="146" stopIfTrue="1">
      <formula>#REF!="C"</formula>
    </cfRule>
    <cfRule type="expression" dxfId="145" priority="147" stopIfTrue="1">
      <formula>#REF!="B"</formula>
    </cfRule>
    <cfRule type="expression" dxfId="144" priority="148" stopIfTrue="1">
      <formula>#REF!="A"</formula>
    </cfRule>
  </conditionalFormatting>
  <conditionalFormatting sqref="C101">
    <cfRule type="expression" dxfId="143" priority="141" stopIfTrue="1">
      <formula>#REF!="D"</formula>
    </cfRule>
    <cfRule type="expression" dxfId="142" priority="142" stopIfTrue="1">
      <formula>#REF!="C"</formula>
    </cfRule>
    <cfRule type="expression" dxfId="141" priority="143" stopIfTrue="1">
      <formula>#REF!="B"</formula>
    </cfRule>
    <cfRule type="expression" dxfId="140" priority="144" stopIfTrue="1">
      <formula>#REF!="A"</formula>
    </cfRule>
  </conditionalFormatting>
  <conditionalFormatting sqref="C105">
    <cfRule type="expression" dxfId="139" priority="137" stopIfTrue="1">
      <formula>#REF!="D"</formula>
    </cfRule>
    <cfRule type="expression" dxfId="138" priority="138" stopIfTrue="1">
      <formula>#REF!="C"</formula>
    </cfRule>
    <cfRule type="expression" dxfId="137" priority="139" stopIfTrue="1">
      <formula>#REF!="B"</formula>
    </cfRule>
    <cfRule type="expression" dxfId="136" priority="140" stopIfTrue="1">
      <formula>#REF!="A"</formula>
    </cfRule>
  </conditionalFormatting>
  <conditionalFormatting sqref="C106">
    <cfRule type="expression" dxfId="135" priority="133" stopIfTrue="1">
      <formula>#REF!="D"</formula>
    </cfRule>
    <cfRule type="expression" dxfId="134" priority="134" stopIfTrue="1">
      <formula>#REF!="C"</formula>
    </cfRule>
    <cfRule type="expression" dxfId="133" priority="135" stopIfTrue="1">
      <formula>#REF!="B"</formula>
    </cfRule>
    <cfRule type="expression" dxfId="132" priority="136" stopIfTrue="1">
      <formula>#REF!="A"</formula>
    </cfRule>
  </conditionalFormatting>
  <conditionalFormatting sqref="C107">
    <cfRule type="expression" dxfId="131" priority="129" stopIfTrue="1">
      <formula>#REF!="D"</formula>
    </cfRule>
    <cfRule type="expression" dxfId="130" priority="130" stopIfTrue="1">
      <formula>#REF!="C"</formula>
    </cfRule>
    <cfRule type="expression" dxfId="129" priority="131" stopIfTrue="1">
      <formula>#REF!="B"</formula>
    </cfRule>
    <cfRule type="expression" dxfId="128" priority="132" stopIfTrue="1">
      <formula>#REF!="A"</formula>
    </cfRule>
  </conditionalFormatting>
  <conditionalFormatting sqref="C112">
    <cfRule type="expression" dxfId="127" priority="125" stopIfTrue="1">
      <formula>#REF!="D"</formula>
    </cfRule>
    <cfRule type="expression" dxfId="126" priority="126" stopIfTrue="1">
      <formula>#REF!="C"</formula>
    </cfRule>
    <cfRule type="expression" dxfId="125" priority="127" stopIfTrue="1">
      <formula>#REF!="B"</formula>
    </cfRule>
    <cfRule type="expression" dxfId="124" priority="128" stopIfTrue="1">
      <formula>#REF!="A"</formula>
    </cfRule>
  </conditionalFormatting>
  <conditionalFormatting sqref="C122 C117:C119 C115">
    <cfRule type="expression" dxfId="123" priority="121" stopIfTrue="1">
      <formula>#REF!="D"</formula>
    </cfRule>
    <cfRule type="expression" dxfId="122" priority="122" stopIfTrue="1">
      <formula>#REF!="C"</formula>
    </cfRule>
    <cfRule type="expression" dxfId="121" priority="123" stopIfTrue="1">
      <formula>#REF!="B"</formula>
    </cfRule>
    <cfRule type="expression" dxfId="120" priority="124" stopIfTrue="1">
      <formula>#REF!="A"</formula>
    </cfRule>
  </conditionalFormatting>
  <conditionalFormatting sqref="C120:C121">
    <cfRule type="expression" dxfId="119" priority="117" stopIfTrue="1">
      <formula>#REF!="D"</formula>
    </cfRule>
    <cfRule type="expression" dxfId="118" priority="118" stopIfTrue="1">
      <formula>#REF!="C"</formula>
    </cfRule>
    <cfRule type="expression" dxfId="117" priority="119" stopIfTrue="1">
      <formula>#REF!="B"</formula>
    </cfRule>
    <cfRule type="expression" dxfId="116" priority="120" stopIfTrue="1">
      <formula>#REF!="A"</formula>
    </cfRule>
  </conditionalFormatting>
  <conditionalFormatting sqref="C123">
    <cfRule type="expression" dxfId="115" priority="113" stopIfTrue="1">
      <formula>#REF!="D"</formula>
    </cfRule>
    <cfRule type="expression" dxfId="114" priority="114" stopIfTrue="1">
      <formula>#REF!="C"</formula>
    </cfRule>
    <cfRule type="expression" dxfId="113" priority="115" stopIfTrue="1">
      <formula>#REF!="B"</formula>
    </cfRule>
    <cfRule type="expression" dxfId="112" priority="116" stopIfTrue="1">
      <formula>#REF!="A"</formula>
    </cfRule>
  </conditionalFormatting>
  <conditionalFormatting sqref="C126 C128:C131">
    <cfRule type="expression" dxfId="111" priority="109" stopIfTrue="1">
      <formula>#REF!="D"</formula>
    </cfRule>
    <cfRule type="expression" dxfId="110" priority="110" stopIfTrue="1">
      <formula>#REF!="C"</formula>
    </cfRule>
    <cfRule type="expression" dxfId="109" priority="111" stopIfTrue="1">
      <formula>#REF!="B"</formula>
    </cfRule>
    <cfRule type="expression" dxfId="108" priority="112" stopIfTrue="1">
      <formula>#REF!="A"</formula>
    </cfRule>
  </conditionalFormatting>
  <conditionalFormatting sqref="C127">
    <cfRule type="expression" dxfId="107" priority="105" stopIfTrue="1">
      <formula>#REF!="D"</formula>
    </cfRule>
    <cfRule type="expression" dxfId="106" priority="106" stopIfTrue="1">
      <formula>#REF!="C"</formula>
    </cfRule>
    <cfRule type="expression" dxfId="105" priority="107" stopIfTrue="1">
      <formula>#REF!="B"</formula>
    </cfRule>
    <cfRule type="expression" dxfId="104" priority="108" stopIfTrue="1">
      <formula>#REF!="A"</formula>
    </cfRule>
  </conditionalFormatting>
  <conditionalFormatting sqref="C294:C301">
    <cfRule type="expression" dxfId="103" priority="101" stopIfTrue="1">
      <formula>#REF!="D"</formula>
    </cfRule>
    <cfRule type="expression" dxfId="102" priority="102" stopIfTrue="1">
      <formula>#REF!="C"</formula>
    </cfRule>
    <cfRule type="expression" dxfId="101" priority="103" stopIfTrue="1">
      <formula>#REF!="B"</formula>
    </cfRule>
    <cfRule type="expression" dxfId="100" priority="104" stopIfTrue="1">
      <formula>#REF!="A"</formula>
    </cfRule>
  </conditionalFormatting>
  <conditionalFormatting sqref="C302">
    <cfRule type="expression" dxfId="99" priority="97" stopIfTrue="1">
      <formula>#REF!="D"</formula>
    </cfRule>
    <cfRule type="expression" dxfId="98" priority="98" stopIfTrue="1">
      <formula>#REF!="C"</formula>
    </cfRule>
    <cfRule type="expression" dxfId="97" priority="99" stopIfTrue="1">
      <formula>#REF!="B"</formula>
    </cfRule>
    <cfRule type="expression" dxfId="96" priority="100" stopIfTrue="1">
      <formula>#REF!="A"</formula>
    </cfRule>
  </conditionalFormatting>
  <conditionalFormatting sqref="C346 C348:C349">
    <cfRule type="expression" dxfId="95" priority="93" stopIfTrue="1">
      <formula>#REF!="D"</formula>
    </cfRule>
    <cfRule type="expression" dxfId="94" priority="94" stopIfTrue="1">
      <formula>#REF!="C"</formula>
    </cfRule>
    <cfRule type="expression" dxfId="93" priority="95" stopIfTrue="1">
      <formula>#REF!="B"</formula>
    </cfRule>
    <cfRule type="expression" dxfId="92" priority="96" stopIfTrue="1">
      <formula>#REF!="A"</formula>
    </cfRule>
  </conditionalFormatting>
  <conditionalFormatting sqref="C345">
    <cfRule type="expression" dxfId="91" priority="89" stopIfTrue="1">
      <formula>#REF!="D"</formula>
    </cfRule>
    <cfRule type="expression" dxfId="90" priority="90" stopIfTrue="1">
      <formula>#REF!="C"</formula>
    </cfRule>
    <cfRule type="expression" dxfId="89" priority="91" stopIfTrue="1">
      <formula>#REF!="B"</formula>
    </cfRule>
    <cfRule type="expression" dxfId="88" priority="92" stopIfTrue="1">
      <formula>#REF!="A"</formula>
    </cfRule>
  </conditionalFormatting>
  <conditionalFormatting sqref="C347">
    <cfRule type="expression" dxfId="87" priority="85" stopIfTrue="1">
      <formula>#REF!="D"</formula>
    </cfRule>
    <cfRule type="expression" dxfId="86" priority="86" stopIfTrue="1">
      <formula>#REF!="C"</formula>
    </cfRule>
    <cfRule type="expression" dxfId="85" priority="87" stopIfTrue="1">
      <formula>#REF!="B"</formula>
    </cfRule>
    <cfRule type="expression" dxfId="84" priority="88" stopIfTrue="1">
      <formula>#REF!="A"</formula>
    </cfRule>
  </conditionalFormatting>
  <conditionalFormatting sqref="C357:C359 C354:C355">
    <cfRule type="expression" dxfId="83" priority="81" stopIfTrue="1">
      <formula>#REF!="D"</formula>
    </cfRule>
    <cfRule type="expression" dxfId="82" priority="82" stopIfTrue="1">
      <formula>#REF!="C"</formula>
    </cfRule>
    <cfRule type="expression" dxfId="81" priority="83" stopIfTrue="1">
      <formula>#REF!="B"</formula>
    </cfRule>
    <cfRule type="expression" dxfId="80" priority="84" stopIfTrue="1">
      <formula>#REF!="A"</formula>
    </cfRule>
  </conditionalFormatting>
  <conditionalFormatting sqref="C362">
    <cfRule type="expression" dxfId="79" priority="77" stopIfTrue="1">
      <formula>#REF!="D"</formula>
    </cfRule>
    <cfRule type="expression" dxfId="78" priority="78" stopIfTrue="1">
      <formula>#REF!="C"</formula>
    </cfRule>
    <cfRule type="expression" dxfId="77" priority="79" stopIfTrue="1">
      <formula>#REF!="B"</formula>
    </cfRule>
    <cfRule type="expression" dxfId="76" priority="80" stopIfTrue="1">
      <formula>#REF!="A"</formula>
    </cfRule>
  </conditionalFormatting>
  <conditionalFormatting sqref="C363:C364">
    <cfRule type="expression" dxfId="75" priority="73" stopIfTrue="1">
      <formula>#REF!="D"</formula>
    </cfRule>
    <cfRule type="expression" dxfId="74" priority="74" stopIfTrue="1">
      <formula>#REF!="C"</formula>
    </cfRule>
    <cfRule type="expression" dxfId="73" priority="75" stopIfTrue="1">
      <formula>#REF!="B"</formula>
    </cfRule>
    <cfRule type="expression" dxfId="72" priority="76" stopIfTrue="1">
      <formula>#REF!="A"</formula>
    </cfRule>
  </conditionalFormatting>
  <conditionalFormatting sqref="C356">
    <cfRule type="expression" dxfId="71" priority="69" stopIfTrue="1">
      <formula>#REF!="D"</formula>
    </cfRule>
    <cfRule type="expression" dxfId="70" priority="70" stopIfTrue="1">
      <formula>#REF!="C"</formula>
    </cfRule>
    <cfRule type="expression" dxfId="69" priority="71" stopIfTrue="1">
      <formula>#REF!="B"</formula>
    </cfRule>
    <cfRule type="expression" dxfId="68" priority="72" stopIfTrue="1">
      <formula>#REF!="A"</formula>
    </cfRule>
  </conditionalFormatting>
  <conditionalFormatting sqref="C90">
    <cfRule type="expression" dxfId="67" priority="65" stopIfTrue="1">
      <formula>#REF!="D"</formula>
    </cfRule>
    <cfRule type="expression" dxfId="66" priority="66" stopIfTrue="1">
      <formula>#REF!="C"</formula>
    </cfRule>
    <cfRule type="expression" dxfId="65" priority="67" stopIfTrue="1">
      <formula>#REF!="B"</formula>
    </cfRule>
    <cfRule type="expression" dxfId="64" priority="68" stopIfTrue="1">
      <formula>#REF!="A"</formula>
    </cfRule>
  </conditionalFormatting>
  <conditionalFormatting sqref="C87 C84">
    <cfRule type="expression" dxfId="63" priority="61" stopIfTrue="1">
      <formula>#REF!="D"</formula>
    </cfRule>
    <cfRule type="expression" dxfId="62" priority="62" stopIfTrue="1">
      <formula>#REF!="C"</formula>
    </cfRule>
    <cfRule type="expression" dxfId="61" priority="63" stopIfTrue="1">
      <formula>#REF!="B"</formula>
    </cfRule>
    <cfRule type="expression" dxfId="60" priority="64" stopIfTrue="1">
      <formula>#REF!="A"</formula>
    </cfRule>
  </conditionalFormatting>
  <conditionalFormatting sqref="C89 C85">
    <cfRule type="expression" dxfId="59" priority="57" stopIfTrue="1">
      <formula>#REF!="D"</formula>
    </cfRule>
    <cfRule type="expression" dxfId="58" priority="58" stopIfTrue="1">
      <formula>#REF!="C"</formula>
    </cfRule>
    <cfRule type="expression" dxfId="57" priority="59" stopIfTrue="1">
      <formula>#REF!="B"</formula>
    </cfRule>
    <cfRule type="expression" dxfId="56" priority="60" stopIfTrue="1">
      <formula>#REF!="A"</formula>
    </cfRule>
  </conditionalFormatting>
  <conditionalFormatting sqref="C88">
    <cfRule type="expression" dxfId="55" priority="53" stopIfTrue="1">
      <formula>#REF!="D"</formula>
    </cfRule>
    <cfRule type="expression" dxfId="54" priority="54" stopIfTrue="1">
      <formula>#REF!="C"</formula>
    </cfRule>
    <cfRule type="expression" dxfId="53" priority="55" stopIfTrue="1">
      <formula>#REF!="B"</formula>
    </cfRule>
    <cfRule type="expression" dxfId="52" priority="56" stopIfTrue="1">
      <formula>#REF!="A"</formula>
    </cfRule>
  </conditionalFormatting>
  <conditionalFormatting sqref="C91:C92">
    <cfRule type="expression" dxfId="51" priority="49" stopIfTrue="1">
      <formula>#REF!="D"</formula>
    </cfRule>
    <cfRule type="expression" dxfId="50" priority="50" stopIfTrue="1">
      <formula>#REF!="C"</formula>
    </cfRule>
    <cfRule type="expression" dxfId="49" priority="51" stopIfTrue="1">
      <formula>#REF!="B"</formula>
    </cfRule>
    <cfRule type="expression" dxfId="48" priority="52" stopIfTrue="1">
      <formula>#REF!="A"</formula>
    </cfRule>
  </conditionalFormatting>
  <conditionalFormatting sqref="C416">
    <cfRule type="expression" dxfId="47" priority="45" stopIfTrue="1">
      <formula>#REF!="D"</formula>
    </cfRule>
    <cfRule type="expression" dxfId="46" priority="46" stopIfTrue="1">
      <formula>#REF!="C"</formula>
    </cfRule>
    <cfRule type="expression" dxfId="45" priority="47" stopIfTrue="1">
      <formula>#REF!="B"</formula>
    </cfRule>
    <cfRule type="expression" dxfId="44" priority="48" stopIfTrue="1">
      <formula>#REF!="A"</formula>
    </cfRule>
  </conditionalFormatting>
  <conditionalFormatting sqref="C491">
    <cfRule type="expression" dxfId="43" priority="41" stopIfTrue="1">
      <formula>#REF!="D"</formula>
    </cfRule>
    <cfRule type="expression" dxfId="42" priority="42" stopIfTrue="1">
      <formula>#REF!="C"</formula>
    </cfRule>
    <cfRule type="expression" dxfId="41" priority="43" stopIfTrue="1">
      <formula>#REF!="B"</formula>
    </cfRule>
    <cfRule type="expression" dxfId="40" priority="44" stopIfTrue="1">
      <formula>#REF!="A"</formula>
    </cfRule>
  </conditionalFormatting>
  <conditionalFormatting sqref="C493">
    <cfRule type="expression" dxfId="39" priority="37" stopIfTrue="1">
      <formula>#REF!="D"</formula>
    </cfRule>
    <cfRule type="expression" dxfId="38" priority="38" stopIfTrue="1">
      <formula>#REF!="C"</formula>
    </cfRule>
    <cfRule type="expression" dxfId="37" priority="39" stopIfTrue="1">
      <formula>#REF!="B"</formula>
    </cfRule>
    <cfRule type="expression" dxfId="36" priority="40" stopIfTrue="1">
      <formula>#REF!="A"</formula>
    </cfRule>
  </conditionalFormatting>
  <conditionalFormatting sqref="C598:C600">
    <cfRule type="expression" dxfId="35" priority="33" stopIfTrue="1">
      <formula>#REF!="D"</formula>
    </cfRule>
    <cfRule type="expression" dxfId="34" priority="34" stopIfTrue="1">
      <formula>#REF!="C"</formula>
    </cfRule>
    <cfRule type="expression" dxfId="33" priority="35" stopIfTrue="1">
      <formula>#REF!="B"</formula>
    </cfRule>
    <cfRule type="expression" dxfId="32" priority="36" stopIfTrue="1">
      <formula>#REF!="A"</formula>
    </cfRule>
  </conditionalFormatting>
  <conditionalFormatting sqref="C46:C47">
    <cfRule type="expression" dxfId="31" priority="29" stopIfTrue="1">
      <formula>#REF!="D"</formula>
    </cfRule>
    <cfRule type="expression" dxfId="30" priority="30" stopIfTrue="1">
      <formula>#REF!="C"</formula>
    </cfRule>
    <cfRule type="expression" dxfId="29" priority="31" stopIfTrue="1">
      <formula>#REF!="B"</formula>
    </cfRule>
    <cfRule type="expression" dxfId="28" priority="32" stopIfTrue="1">
      <formula>#REF!="A"</formula>
    </cfRule>
  </conditionalFormatting>
  <conditionalFormatting sqref="C48">
    <cfRule type="expression" dxfId="27" priority="25" stopIfTrue="1">
      <formula>#REF!="D"</formula>
    </cfRule>
    <cfRule type="expression" dxfId="26" priority="26" stopIfTrue="1">
      <formula>#REF!="C"</formula>
    </cfRule>
    <cfRule type="expression" dxfId="25" priority="27" stopIfTrue="1">
      <formula>#REF!="B"</formula>
    </cfRule>
    <cfRule type="expression" dxfId="24" priority="28" stopIfTrue="1">
      <formula>#REF!="A"</formula>
    </cfRule>
  </conditionalFormatting>
  <conditionalFormatting sqref="C584:C586">
    <cfRule type="expression" dxfId="23" priority="21" stopIfTrue="1">
      <formula>#REF!="D"</formula>
    </cfRule>
    <cfRule type="expression" dxfId="22" priority="22" stopIfTrue="1">
      <formula>#REF!="C"</formula>
    </cfRule>
    <cfRule type="expression" dxfId="21" priority="23" stopIfTrue="1">
      <formula>#REF!="B"</formula>
    </cfRule>
    <cfRule type="expression" dxfId="20" priority="24" stopIfTrue="1">
      <formula>#REF!="A"</formula>
    </cfRule>
  </conditionalFormatting>
  <conditionalFormatting sqref="C656:C658">
    <cfRule type="expression" dxfId="19" priority="17" stopIfTrue="1">
      <formula>#REF!="D"</formula>
    </cfRule>
    <cfRule type="expression" dxfId="18" priority="18" stopIfTrue="1">
      <formula>#REF!="C"</formula>
    </cfRule>
    <cfRule type="expression" dxfId="17" priority="19" stopIfTrue="1">
      <formula>#REF!="B"</formula>
    </cfRule>
    <cfRule type="expression" dxfId="16" priority="20" stopIfTrue="1">
      <formula>#REF!="A"</formula>
    </cfRule>
  </conditionalFormatting>
  <conditionalFormatting sqref="C723">
    <cfRule type="expression" dxfId="15" priority="13" stopIfTrue="1">
      <formula>#REF!="D"</formula>
    </cfRule>
    <cfRule type="expression" dxfId="14" priority="14" stopIfTrue="1">
      <formula>#REF!="C"</formula>
    </cfRule>
    <cfRule type="expression" dxfId="13" priority="15" stopIfTrue="1">
      <formula>#REF!="B"</formula>
    </cfRule>
    <cfRule type="expression" dxfId="12" priority="16" stopIfTrue="1">
      <formula>#REF!="A"</formula>
    </cfRule>
  </conditionalFormatting>
  <conditionalFormatting sqref="C50">
    <cfRule type="expression" dxfId="11" priority="9" stopIfTrue="1">
      <formula>#REF!="D"</formula>
    </cfRule>
    <cfRule type="expression" dxfId="10" priority="10" stopIfTrue="1">
      <formula>#REF!="C"</formula>
    </cfRule>
    <cfRule type="expression" dxfId="9" priority="11" stopIfTrue="1">
      <formula>#REF!="B"</formula>
    </cfRule>
    <cfRule type="expression" dxfId="8" priority="12" stopIfTrue="1">
      <formula>#REF!="A"</formula>
    </cfRule>
  </conditionalFormatting>
  <conditionalFormatting sqref="C52">
    <cfRule type="expression" dxfId="7" priority="5" stopIfTrue="1">
      <formula>#REF!="D"</formula>
    </cfRule>
    <cfRule type="expression" dxfId="6" priority="6" stopIfTrue="1">
      <formula>#REF!="C"</formula>
    </cfRule>
    <cfRule type="expression" dxfId="5" priority="7" stopIfTrue="1">
      <formula>#REF!="B"</formula>
    </cfRule>
    <cfRule type="expression" dxfId="4" priority="8" stopIfTrue="1">
      <formula>#REF!="A"</formula>
    </cfRule>
  </conditionalFormatting>
  <conditionalFormatting sqref="C108">
    <cfRule type="expression" dxfId="3" priority="1" stopIfTrue="1">
      <formula>#REF!="D"</formula>
    </cfRule>
    <cfRule type="expression" dxfId="2" priority="2" stopIfTrue="1">
      <formula>#REF!="C"</formula>
    </cfRule>
    <cfRule type="expression" dxfId="1" priority="3" stopIfTrue="1">
      <formula>#REF!="B"</formula>
    </cfRule>
    <cfRule type="expression" dxfId="0" priority="4" stopIfTrue="1">
      <formula>#REF!="A"</formula>
    </cfRule>
  </conditionalFormatting>
  <pageMargins left="0.70866141732283472" right="0.70866141732283472" top="0.78740157480314965" bottom="0.78740157480314965" header="0.31496062992125984" footer="0.31496062992125984"/>
  <pageSetup paperSize="9" orientation="portrait" r:id="rId1"/>
  <headerFooter>
    <oddHeader>&amp;CVyhrazená VZ po přidání položek RO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Nováková Kateřina</dc:creator>
  <cp:lastModifiedBy>Šimončíková Barbora</cp:lastModifiedBy>
  <cp:lastPrinted>2023-05-18T08:33:13Z</cp:lastPrinted>
  <dcterms:created xsi:type="dcterms:W3CDTF">2023-05-18T07:59:44Z</dcterms:created>
  <dcterms:modified xsi:type="dcterms:W3CDTF">2023-06-22T06:04:52Z</dcterms:modified>
</cp:coreProperties>
</file>