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01"/>
  <workbookPr/>
  <bookViews>
    <workbookView xWindow="65416" yWindow="65416" windowWidth="29040" windowHeight="15840" activeTab="0"/>
  </bookViews>
  <sheets>
    <sheet name="Cena díl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<sst xmlns="http://schemas.openxmlformats.org/spreadsheetml/2006/main" count="18" uniqueCount="18">
  <si>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 xml:space="preserve">
Celková nabídková cena
</t>
  </si>
  <si>
    <t>Název položky</t>
  </si>
  <si>
    <t>Cena</t>
  </si>
  <si>
    <t>Stavební práce související s montáží nové ČS (zemní práce a zhotovení základu pro novou ČS a její úkapovou jímku)</t>
  </si>
  <si>
    <t>Bourací práce (základ pod stávající ČS NND 16, předpoklad 6x3x0,3m)</t>
  </si>
  <si>
    <t>Technologická elektroinstalace (včetně napojení na stávající přípojku)</t>
  </si>
  <si>
    <t>bez DPH</t>
  </si>
  <si>
    <t>vč. DPH 21 %</t>
  </si>
  <si>
    <t>Navíječ výdejní hadice DN 25, délka hadice min. 8 m</t>
  </si>
  <si>
    <t>Projektová dokumentace vedoucí k získání kladného pravomocného stavebního povolení případně jiného opatření stavebního úřadu nezbytného k realizaci stavby, získání závazných stanovisek, jejich zapracování a podání žádosti na SÚ (správní poplatky hradí objednatel)</t>
  </si>
  <si>
    <t>Demontáž stávající ČS a její likvidace (NND 16)</t>
  </si>
  <si>
    <t>Záchytná přejezdová manipulační ocelová vana (provoz vozidel s celkovou hmotností 40 t)</t>
  </si>
  <si>
    <t>Demontáž a zpětná instalace stávajícího výdejního stojanu ADAST</t>
  </si>
  <si>
    <t>Soupis dílčích částí*</t>
  </si>
  <si>
    <t>Zpracování provozní dokumentace, vybavení bezpečnostními prvky a zaškolení obsluhy</t>
  </si>
  <si>
    <t>Dodávka a montáž ČS, včetně zastřešení, rámu pro výdejní stojan, dopravy a manipulace</t>
  </si>
  <si>
    <t>*bližší specifikace dle výzvy pro zadání veřejné zakázky malého rozsahu a jejich přiloh, zejm. Přílohy č. 8 - Specifikace čerpací stanice</t>
  </si>
  <si>
    <t>Autorský dozor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</si>
</sst>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0"/>
      <color theme="1"/>
      <name val="Verdana"/>
      <family val="2"/>
    </font>
    <font>
      <sz val="10"/>
      <name val="Arial"/>
      <family val="2"/>
    </font>
    <font>
      <b/>
      <sz val="22"/>
      <color theme="1"/>
      <name val="Verdana"/>
      <family val="2"/>
    </font>
    <font>
      <b/>
      <sz val="14"/>
      <color theme="1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1" xfId="0" applyNumberFormat="1" applyBorder="1" applyAlignment="1" applyProtection="1">
      <alignment horizontal="right" vertical="center" indent="1"/>
      <protection locked="0"/>
    </xf>
    <xf numFmtId="0" fontId="0" fillId="0" borderId="0" xfId="0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164" fontId="0" fillId="0" borderId="1" xfId="0" applyNumberFormat="1" applyBorder="1" applyAlignment="1">
      <alignment horizontal="right" vertical="center" indent="1"/>
    </xf>
    <xf numFmtId="164" fontId="0" fillId="2" borderId="3" xfId="0" applyNumberFormat="1" applyFill="1" applyBorder="1" applyAlignment="1">
      <alignment vertical="center" wrapText="1"/>
    </xf>
    <xf numFmtId="0" fontId="0" fillId="2" borderId="4" xfId="0" applyFill="1" applyBorder="1" applyAlignment="1">
      <alignment horizontal="left" vertical="center" wrapText="1" indent="1"/>
    </xf>
    <xf numFmtId="0" fontId="0" fillId="2" borderId="5" xfId="0" applyFill="1" applyBorder="1" applyAlignment="1">
      <alignment horizontal="left" vertical="center" wrapText="1" indent="1"/>
    </xf>
    <xf numFmtId="0" fontId="0" fillId="2" borderId="6" xfId="0" applyFill="1" applyBorder="1" applyAlignment="1">
      <alignment horizontal="left" vertical="center" wrapText="1" indent="1"/>
    </xf>
    <xf numFmtId="0" fontId="0" fillId="2" borderId="7" xfId="0" applyFill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 indent="1"/>
    </xf>
    <xf numFmtId="0" fontId="0" fillId="2" borderId="0" xfId="0" applyFill="1" applyAlignment="1">
      <alignment horizontal="left" vertical="center" wrapText="1" indent="1"/>
    </xf>
    <xf numFmtId="0" fontId="3" fillId="0" borderId="0" xfId="0" applyFont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0"/>
  <sheetViews>
    <sheetView tabSelected="1" zoomScale="85" zoomScaleNormal="85" workbookViewId="0" topLeftCell="A4">
      <selection activeCell="A1" sqref="A1:D1"/>
    </sheetView>
  </sheetViews>
  <sheetFormatPr defaultColWidth="9.00390625" defaultRowHeight="12.75"/>
  <cols>
    <col min="1" max="2" width="27.375" style="4" customWidth="1"/>
    <col min="3" max="4" width="16.625" style="4" customWidth="1"/>
    <col min="5" max="16384" width="9.00390625" style="2" customWidth="1"/>
  </cols>
  <sheetData>
    <row r="1" spans="1:4" ht="18">
      <c r="A1" s="15" t="s">
        <v>13</v>
      </c>
      <c r="B1" s="15"/>
      <c r="C1" s="15"/>
      <c r="D1" s="15"/>
    </row>
    <row r="2" spans="1:4" ht="9.95" customHeight="1">
      <c r="A2" s="5"/>
      <c r="B2" s="5"/>
      <c r="C2" s="5"/>
      <c r="D2" s="5"/>
    </row>
    <row r="3" spans="1:4" ht="9.95" customHeight="1">
      <c r="A3" s="5"/>
      <c r="B3" s="5"/>
      <c r="C3" s="5"/>
      <c r="D3" s="5"/>
    </row>
    <row r="4" spans="1:4" ht="20.1" customHeight="1">
      <c r="A4" s="18" t="s">
        <v>1</v>
      </c>
      <c r="B4" s="19"/>
      <c r="C4" s="16" t="s">
        <v>2</v>
      </c>
      <c r="D4" s="17"/>
    </row>
    <row r="5" spans="1:4" ht="20.1" customHeight="1" thickBot="1">
      <c r="A5" s="20"/>
      <c r="B5" s="21"/>
      <c r="C5" s="3" t="s">
        <v>6</v>
      </c>
      <c r="D5" s="3" t="s">
        <v>7</v>
      </c>
    </row>
    <row r="6" spans="1:4" ht="74.25" customHeight="1" thickTop="1">
      <c r="A6" s="8" t="s">
        <v>9</v>
      </c>
      <c r="B6" s="9"/>
      <c r="C6" s="1">
        <v>0</v>
      </c>
      <c r="D6" s="6">
        <f>C6*0.21</f>
        <v>0</v>
      </c>
    </row>
    <row r="7" spans="1:4" ht="54.95" customHeight="1">
      <c r="A7" s="8" t="s">
        <v>4</v>
      </c>
      <c r="B7" s="9"/>
      <c r="C7" s="1">
        <v>0</v>
      </c>
      <c r="D7" s="6">
        <f aca="true" t="shared" si="0" ref="D7:D16">C7*0.21</f>
        <v>0</v>
      </c>
    </row>
    <row r="8" spans="1:4" ht="54.95" customHeight="1">
      <c r="A8" s="8" t="s">
        <v>10</v>
      </c>
      <c r="B8" s="9"/>
      <c r="C8" s="1">
        <v>0</v>
      </c>
      <c r="D8" s="6">
        <f t="shared" si="0"/>
        <v>0</v>
      </c>
    </row>
    <row r="9" spans="1:4" ht="54.95" customHeight="1">
      <c r="A9" s="8" t="s">
        <v>15</v>
      </c>
      <c r="B9" s="9"/>
      <c r="C9" s="1">
        <v>0</v>
      </c>
      <c r="D9" s="6">
        <f t="shared" si="0"/>
        <v>0</v>
      </c>
    </row>
    <row r="10" spans="1:4" ht="54.95" customHeight="1">
      <c r="A10" s="8" t="s">
        <v>3</v>
      </c>
      <c r="B10" s="9"/>
      <c r="C10" s="1">
        <v>0</v>
      </c>
      <c r="D10" s="6">
        <f t="shared" si="0"/>
        <v>0</v>
      </c>
    </row>
    <row r="11" spans="1:4" ht="54.95" customHeight="1">
      <c r="A11" s="8" t="s">
        <v>11</v>
      </c>
      <c r="B11" s="9"/>
      <c r="C11" s="1">
        <v>0</v>
      </c>
      <c r="D11" s="6">
        <f t="shared" si="0"/>
        <v>0</v>
      </c>
    </row>
    <row r="12" spans="1:4" ht="54.95" customHeight="1">
      <c r="A12" s="8" t="s">
        <v>12</v>
      </c>
      <c r="B12" s="9"/>
      <c r="C12" s="1">
        <v>0</v>
      </c>
      <c r="D12" s="6">
        <f t="shared" si="0"/>
        <v>0</v>
      </c>
    </row>
    <row r="13" spans="1:4" ht="54.95" customHeight="1">
      <c r="A13" s="13" t="s">
        <v>5</v>
      </c>
      <c r="B13" s="14"/>
      <c r="C13" s="1">
        <v>0</v>
      </c>
      <c r="D13" s="6">
        <f t="shared" si="0"/>
        <v>0</v>
      </c>
    </row>
    <row r="14" spans="1:4" ht="54.95" customHeight="1">
      <c r="A14" s="8" t="s">
        <v>8</v>
      </c>
      <c r="B14" s="9"/>
      <c r="C14" s="1">
        <v>0</v>
      </c>
      <c r="D14" s="6">
        <f t="shared" si="0"/>
        <v>0</v>
      </c>
    </row>
    <row r="15" spans="1:4" ht="54.95" customHeight="1">
      <c r="A15" s="8" t="s">
        <v>17</v>
      </c>
      <c r="B15" s="9"/>
      <c r="C15" s="1">
        <v>0</v>
      </c>
      <c r="D15" s="6">
        <f aca="true" t="shared" si="1" ref="D15">C15*0.21</f>
        <v>0</v>
      </c>
    </row>
    <row r="16" spans="1:4" ht="54.95" customHeight="1" thickBot="1">
      <c r="A16" s="8" t="s">
        <v>14</v>
      </c>
      <c r="B16" s="9"/>
      <c r="C16" s="1">
        <v>0</v>
      </c>
      <c r="D16" s="6">
        <f t="shared" si="0"/>
        <v>0</v>
      </c>
    </row>
    <row r="17" spans="1:4" ht="54.95" customHeight="1" thickTop="1">
      <c r="A17" s="10" t="s">
        <v>0</v>
      </c>
      <c r="B17" s="11"/>
      <c r="C17" s="7">
        <f>SUM(C6:C16)</f>
        <v>0</v>
      </c>
      <c r="D17" s="7">
        <f>SUM(C6:C16)+SUM(D6:D16)</f>
        <v>0</v>
      </c>
    </row>
    <row r="20" spans="1:4" ht="30.75" customHeight="1">
      <c r="A20" s="12" t="s">
        <v>16</v>
      </c>
      <c r="B20" s="12"/>
      <c r="C20" s="12"/>
      <c r="D20" s="12"/>
    </row>
  </sheetData>
  <sheetProtection selectLockedCells="1"/>
  <mergeCells count="16">
    <mergeCell ref="A8:B8"/>
    <mergeCell ref="A10:B10"/>
    <mergeCell ref="A13:B13"/>
    <mergeCell ref="A7:B7"/>
    <mergeCell ref="A1:D1"/>
    <mergeCell ref="C4:D4"/>
    <mergeCell ref="A6:B6"/>
    <mergeCell ref="A4:B5"/>
    <mergeCell ref="A9:B9"/>
    <mergeCell ref="A16:B16"/>
    <mergeCell ref="A14:B14"/>
    <mergeCell ref="A11:B11"/>
    <mergeCell ref="A17:B17"/>
    <mergeCell ref="A20:D20"/>
    <mergeCell ref="A15:B15"/>
    <mergeCell ref="A12:B12"/>
  </mergeCells>
  <printOptions horizontalCentered="1"/>
  <pageMargins left="0.7086614173228347" right="0.7086614173228347" top="1.5748031496062993" bottom="0.7874015748031497" header="0.5118110236220472" footer="0.31496062992125984"/>
  <pageSetup fitToHeight="0" fitToWidth="1" horizontalDpi="600" verticalDpi="600" orientation="portrait" paperSize="9" scale="87" r:id="rId2"/>
  <headerFooter scaleWithDoc="0" alignWithMargins="0">
    <oddHeader>&amp;L&amp;K01+015&amp;G &amp;8Příloha č. 7 výzvy - Soupis dílčích částí&amp;C&amp;"Verdana,Tučné"&amp;9Vnitropodniková čerpací stanice nafty
________________________________________________</oddHeader>
    <oddFooter>&amp;R&amp;8&amp;K01+049Stránka &amp;P z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Suchánková</dc:creator>
  <cp:keywords/>
  <dc:description/>
  <cp:lastModifiedBy>Cyril Koky</cp:lastModifiedBy>
  <cp:lastPrinted>2023-06-28T05:46:32Z</cp:lastPrinted>
  <dcterms:created xsi:type="dcterms:W3CDTF">2021-05-03T11:49:56Z</dcterms:created>
  <dcterms:modified xsi:type="dcterms:W3CDTF">2023-06-28T06:29:40Z</dcterms:modified>
  <cp:category/>
  <cp:version/>
  <cp:contentType/>
  <cp:contentStatus/>
</cp:coreProperties>
</file>