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codeName="ThisWorkbook"/>
  <bookViews>
    <workbookView xWindow="65426" yWindow="65426" windowWidth="22620" windowHeight="13500" activeTab="0"/>
  </bookViews>
  <sheets>
    <sheet name="nová nabídka " sheetId="9" r:id="rId1"/>
  </sheets>
  <definedNames>
    <definedName name="Autor">#REF!</definedName>
    <definedName name="Firma">#REF!</definedName>
    <definedName name="_xlnm.Print_Area" localSheetId="0">'nová nabídka '!$A$1:$E$20</definedName>
    <definedName name="Start">#REF!</definedName>
  </definedNames>
  <calcPr calcId="191029"/>
  <extLst/>
</workbook>
</file>

<file path=xl/sharedStrings.xml><?xml version="1.0" encoding="utf-8"?>
<sst xmlns="http://schemas.openxmlformats.org/spreadsheetml/2006/main" count="33" uniqueCount="32">
  <si>
    <t>Popis produktu</t>
  </si>
  <si>
    <t>Kč / kus</t>
  </si>
  <si>
    <t>Ks</t>
  </si>
  <si>
    <t>Celkem bez DPH</t>
  </si>
  <si>
    <t>Kód</t>
  </si>
  <si>
    <t>DPH 21%:</t>
  </si>
  <si>
    <t>Celkem včetně DPH:</t>
  </si>
  <si>
    <t>Celkem bez DPH:</t>
  </si>
  <si>
    <t>FC-10-W1024-247-02-12</t>
  </si>
  <si>
    <t>FC-10-W4481-247-02-12</t>
  </si>
  <si>
    <t>FC-10-W0428-247-02-12</t>
  </si>
  <si>
    <t>FC-10-S108P-247-02-12</t>
  </si>
  <si>
    <t>FC-10-00207-950-02-12</t>
  </si>
  <si>
    <t>FC-10-0060E-950-02-12</t>
  </si>
  <si>
    <t>FC1-10-LV0VM-248-02-12</t>
  </si>
  <si>
    <t>FC-10-W4482-247-02-12</t>
  </si>
  <si>
    <t>FortiSwitch-448D, RNW, 24x7 Forticare 1YR RNW (S448DNTF18001358,S448DNTF18001392,S448DNTF18001400 do 8. 12. 2023)</t>
  </si>
  <si>
    <t>FC-10-W0301-247-02-12</t>
  </si>
  <si>
    <t>coterm</t>
  </si>
  <si>
    <t>FortiSwitch-1024D, RNW, 24x7 FortiCare 1YR RNW (FS1D24T418000373,FS1D24T418000348 do 7. 12. 2024)</t>
  </si>
  <si>
    <t>FortiSwitch-448D-POE, RNW, 24x7 FortiCare 1YR RNW (S448DPTF18000736,S448DPTF18000787,S448DPTF18000732,S448DPTF18000743 do 7. 12. 2024)</t>
  </si>
  <si>
    <t>FortiSwitch-424D-POE, RNW, 24x7 FortiCare 1YR RNW (S424DPTF18000292,S424DPTF18000277,S424DPTF18000278,S424DPTF18000302 do 7. 12. 2024)</t>
  </si>
  <si>
    <t>FortiSwitch-108E-POE, RNW, 24x7 FortiCare 1YR RNW (S108EP5918006283,S108EP5918006522,S108EP5918006282,S108EP5918006252 do 7. 12. 2024)</t>
  </si>
  <si>
    <t>FortiGate 200E, RNW, 24x7 Unified Threat Protection 1YR RNW (FG200ETK18910082 do 7. 12. 2024)</t>
  </si>
  <si>
    <t>FortiGate 200E, RNW, 24x7 Unified Threat Protection 1YR RNW (FG200ETK18909963 do 7. 12. 2024)</t>
  </si>
  <si>
    <t>FortiGate 60E, RNW, 24x7 Unified Threat Protection  1YR RNW (FGT60ETK18073758 do 7. 12. 2024)</t>
  </si>
  <si>
    <t>FortiAnalyzer VM, RNW, 24x7 FortiCare  (for 1-6 GB Logs/Day) 1YR RNW (FAZ-VMTM18001132 do 7. 12. 2024)</t>
  </si>
  <si>
    <t>FortiSwitch-224E-POE, RNW, 24x7 FortiCare  1YR RNW (S224EPTF18002592 do 7. 12. 2024)</t>
  </si>
  <si>
    <t>RNW, FortiClient Security Fabric Agent coterm (FCTEMS0000102391 do 7. 12. 2024)</t>
  </si>
  <si>
    <t>Služby dodavatele</t>
  </si>
  <si>
    <t>Technická a konzultační podpora v rozsahu dle smlouvy</t>
  </si>
  <si>
    <t>Ceny roční podpory produktů Fortinet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</si>
</sst>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\ &quot;Kč&quot;"/>
    <numFmt numFmtId="166" formatCode="_-* #,##0.00\ [$Kč-405]_-;\-* #,##0.00\ [$Kč-405]_-;_-* &quot;-&quot;??\ [$Kč-405]_-;_-@_-"/>
    <numFmt numFmtId="167" formatCode="_-* #,##0\ &quot;Kč&quot;_-;\-* #,##0\ &quot;Kč&quot;_-;_-* &quot;-&quot;??\ &quot;Kč&quot;_-;_-@_-"/>
    <numFmt numFmtId="168" formatCode="_-* #,##0\ [$Kč-405]_-;\-* #,##0\ [$Kč-405]_-;_-* &quot;-&quot;??\ [$Kč-405]_-;_-@_-"/>
  </numFmts>
  <fonts count="21">
    <font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b/>
      <sz val="8"/>
      <name val="Helvetica"/>
      <family val="2"/>
    </font>
    <font>
      <sz val="10"/>
      <color theme="0" tint="-0.4999699890613556"/>
      <name val="Arial CE"/>
      <family val="2"/>
    </font>
    <font>
      <sz val="10"/>
      <color theme="0" tint="-0.4999699890613556"/>
      <name val="Helvetica"/>
      <family val="2"/>
    </font>
    <font>
      <b/>
      <sz val="18"/>
      <color indexed="9"/>
      <name val="Helvetica"/>
      <family val="2"/>
    </font>
    <font>
      <b/>
      <sz val="18"/>
      <color theme="0"/>
      <name val="Helvetica"/>
      <family val="2"/>
    </font>
    <font>
      <sz val="18"/>
      <name val="Helvetica"/>
      <family val="2"/>
    </font>
    <font>
      <sz val="18"/>
      <name val="Arial CE"/>
      <family val="2"/>
    </font>
    <font>
      <sz val="12"/>
      <color indexed="8"/>
      <name val="Helvetica"/>
      <family val="2"/>
    </font>
    <font>
      <sz val="12"/>
      <name val="Arial CE"/>
      <family val="2"/>
    </font>
    <font>
      <sz val="20"/>
      <name val="Helvetica"/>
      <family val="2"/>
    </font>
    <font>
      <sz val="20"/>
      <name val="Arial CE"/>
      <family val="2"/>
    </font>
    <font>
      <b/>
      <sz val="24"/>
      <color theme="0"/>
      <name val="Helvetica"/>
      <family val="2"/>
    </font>
    <font>
      <sz val="18"/>
      <color indexed="9"/>
      <name val="Helvetica"/>
      <family val="2"/>
    </font>
    <font>
      <sz val="18"/>
      <color theme="0"/>
      <name val="Helvetica"/>
      <family val="2"/>
    </font>
  </fonts>
  <fills count="4">
    <fill>
      <patternFill/>
    </fill>
    <fill>
      <patternFill patternType="gray125"/>
    </fill>
    <fill>
      <patternFill patternType="solid">
        <fgColor rgb="FF1C53A0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/>
      <right/>
      <top/>
      <bottom style="medium">
        <color theme="1"/>
      </bottom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44"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horizontal="left" vertical="top"/>
      <protection hidden="1"/>
    </xf>
    <xf numFmtId="167" fontId="5" fillId="0" borderId="0" xfId="22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167" fontId="5" fillId="0" borderId="0" xfId="22" applyNumberFormat="1" applyFont="1" applyFill="1" applyBorder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165" fontId="10" fillId="2" borderId="1" xfId="0" applyNumberFormat="1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165" fontId="10" fillId="3" borderId="0" xfId="0" applyNumberFormat="1" applyFont="1" applyFill="1" applyAlignment="1" applyProtection="1">
      <alignment horizontal="center" vertical="center"/>
      <protection hidden="1"/>
    </xf>
    <xf numFmtId="166" fontId="10" fillId="3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Font="1"/>
    <xf numFmtId="0" fontId="13" fillId="0" borderId="0" xfId="0" applyFont="1"/>
    <xf numFmtId="0" fontId="6" fillId="0" borderId="0" xfId="0" applyFont="1" applyAlignment="1" applyProtection="1">
      <alignment horizontal="left" vertical="center" wrapText="1"/>
      <protection hidden="1"/>
    </xf>
    <xf numFmtId="165" fontId="6" fillId="0" borderId="0" xfId="0" applyNumberFormat="1" applyFont="1" applyAlignment="1" applyProtection="1">
      <alignment vertical="center"/>
      <protection hidden="1"/>
    </xf>
    <xf numFmtId="0" fontId="6" fillId="0" borderId="0" xfId="21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167" fontId="5" fillId="0" borderId="2" xfId="22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167" fontId="5" fillId="0" borderId="2" xfId="22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/>
    <xf numFmtId="0" fontId="15" fillId="0" borderId="0" xfId="0" applyFont="1"/>
    <xf numFmtId="0" fontId="5" fillId="0" borderId="2" xfId="0" applyFont="1" applyBorder="1" applyAlignment="1">
      <alignment vertical="center"/>
    </xf>
    <xf numFmtId="0" fontId="5" fillId="0" borderId="2" xfId="24" applyFont="1" applyBorder="1" applyAlignment="1">
      <alignment horizontal="center" vertical="center"/>
      <protection/>
    </xf>
    <xf numFmtId="0" fontId="16" fillId="0" borderId="0" xfId="0" applyFont="1"/>
    <xf numFmtId="0" fontId="17" fillId="0" borderId="0" xfId="0" applyFont="1"/>
    <xf numFmtId="0" fontId="4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8" fontId="11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Alignment="1">
      <alignment horizontal="center" vertical="center"/>
    </xf>
    <xf numFmtId="168" fontId="20" fillId="2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19" fillId="2" borderId="8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ont="1" applyFill="1" applyBorder="1" applyAlignment="1">
      <alignment horizontal="center" vertical="center"/>
    </xf>
    <xf numFmtId="168" fontId="20" fillId="2" borderId="9" xfId="0" applyNumberFormat="1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vertical="center" wrapText="1"/>
      <protection hidden="1"/>
    </xf>
    <xf numFmtId="0" fontId="5" fillId="0" borderId="2" xfId="0" applyFont="1" applyBorder="1" applyAlignment="1">
      <alignment vertical="center" wrapText="1"/>
    </xf>
    <xf numFmtId="0" fontId="18" fillId="2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top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[0]_Sešit1" xfId="20"/>
    <cellStyle name="Hypertextový odkaz" xfId="21"/>
    <cellStyle name="Měna" xfId="22"/>
    <cellStyle name="Normal 2" xfId="23"/>
    <cellStyle name="ZboziPocet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EDC57-8C70-1A4E-9AF5-8D5FED620681}">
  <sheetPr>
    <pageSetUpPr fitToPage="1"/>
  </sheetPr>
  <dimension ref="A1:F20"/>
  <sheetViews>
    <sheetView tabSelected="1" zoomScale="80" zoomScaleNormal="80" workbookViewId="0" topLeftCell="A7">
      <selection activeCell="A1" sqref="A1:E1"/>
    </sheetView>
  </sheetViews>
  <sheetFormatPr defaultColWidth="11.50390625" defaultRowHeight="12.75"/>
  <cols>
    <col min="1" max="1" width="28.25390625" style="0" customWidth="1"/>
    <col min="2" max="2" width="86.25390625" style="0" customWidth="1"/>
    <col min="3" max="3" width="27.125" style="0" customWidth="1"/>
    <col min="4" max="4" width="16.875" style="0" bestFit="1" customWidth="1"/>
    <col min="5" max="5" width="46.25390625" style="0" customWidth="1"/>
    <col min="6" max="6" width="5.75390625" style="0" customWidth="1"/>
  </cols>
  <sheetData>
    <row r="1" spans="1:6" s="25" customFormat="1" ht="56.15" customHeight="1">
      <c r="A1" s="42" t="s">
        <v>31</v>
      </c>
      <c r="B1" s="42"/>
      <c r="C1" s="42"/>
      <c r="D1" s="42"/>
      <c r="E1" s="42"/>
      <c r="F1" s="24"/>
    </row>
    <row r="2" spans="1:6" ht="16" customHeight="1">
      <c r="A2" s="43"/>
      <c r="B2" s="43"/>
      <c r="C2" s="43"/>
      <c r="D2" s="43"/>
      <c r="E2" s="43"/>
      <c r="F2" s="1"/>
    </row>
    <row r="3" spans="1:6" s="12" customFormat="1" ht="28" customHeight="1">
      <c r="A3" s="8" t="s">
        <v>4</v>
      </c>
      <c r="B3" s="8" t="s">
        <v>0</v>
      </c>
      <c r="C3" s="9" t="s">
        <v>1</v>
      </c>
      <c r="D3" s="8" t="s">
        <v>2</v>
      </c>
      <c r="E3" s="10" t="s">
        <v>3</v>
      </c>
      <c r="F3" s="11"/>
    </row>
    <row r="4" spans="1:6" ht="24" customHeight="1">
      <c r="A4" s="2"/>
      <c r="B4" s="2"/>
      <c r="C4" s="3"/>
      <c r="D4" s="4"/>
      <c r="E4" s="5"/>
      <c r="F4" s="1"/>
    </row>
    <row r="5" spans="1:6" s="21" customFormat="1" ht="55" customHeight="1">
      <c r="A5" s="16" t="s">
        <v>8</v>
      </c>
      <c r="B5" s="40" t="s">
        <v>19</v>
      </c>
      <c r="C5" s="17"/>
      <c r="D5" s="18">
        <v>2</v>
      </c>
      <c r="E5" s="19">
        <f>C5*D5</f>
        <v>0</v>
      </c>
      <c r="F5" s="20"/>
    </row>
    <row r="6" spans="1:6" s="21" customFormat="1" ht="55" customHeight="1">
      <c r="A6" s="16" t="s">
        <v>9</v>
      </c>
      <c r="B6" s="40" t="s">
        <v>20</v>
      </c>
      <c r="C6" s="17"/>
      <c r="D6" s="18">
        <v>4</v>
      </c>
      <c r="E6" s="19">
        <f aca="true" t="shared" si="0" ref="E6:E11">C6*D6</f>
        <v>0</v>
      </c>
      <c r="F6" s="20"/>
    </row>
    <row r="7" spans="1:6" s="21" customFormat="1" ht="55" customHeight="1">
      <c r="A7" s="16" t="s">
        <v>10</v>
      </c>
      <c r="B7" s="40" t="s">
        <v>21</v>
      </c>
      <c r="C7" s="17"/>
      <c r="D7" s="18">
        <v>4</v>
      </c>
      <c r="E7" s="19">
        <f t="shared" si="0"/>
        <v>0</v>
      </c>
      <c r="F7" s="20"/>
    </row>
    <row r="8" spans="1:6" s="21" customFormat="1" ht="55" customHeight="1">
      <c r="A8" s="16" t="s">
        <v>11</v>
      </c>
      <c r="B8" s="40" t="s">
        <v>22</v>
      </c>
      <c r="C8" s="17"/>
      <c r="D8" s="18">
        <v>4</v>
      </c>
      <c r="E8" s="19">
        <f t="shared" si="0"/>
        <v>0</v>
      </c>
      <c r="F8" s="20"/>
    </row>
    <row r="9" spans="1:6" s="21" customFormat="1" ht="55" customHeight="1">
      <c r="A9" s="16" t="s">
        <v>12</v>
      </c>
      <c r="B9" s="40" t="s">
        <v>23</v>
      </c>
      <c r="C9" s="17"/>
      <c r="D9" s="18">
        <v>1</v>
      </c>
      <c r="E9" s="19">
        <f t="shared" si="0"/>
        <v>0</v>
      </c>
      <c r="F9" s="20"/>
    </row>
    <row r="10" spans="1:6" s="21" customFormat="1" ht="55" customHeight="1">
      <c r="A10" s="16" t="s">
        <v>12</v>
      </c>
      <c r="B10" s="40" t="s">
        <v>24</v>
      </c>
      <c r="C10" s="17"/>
      <c r="D10" s="18">
        <v>1</v>
      </c>
      <c r="E10" s="19">
        <f aca="true" t="shared" si="1" ref="E10">C10*D10</f>
        <v>0</v>
      </c>
      <c r="F10" s="20"/>
    </row>
    <row r="11" spans="1:6" s="21" customFormat="1" ht="55" customHeight="1">
      <c r="A11" s="22" t="s">
        <v>13</v>
      </c>
      <c r="B11" s="41" t="s">
        <v>25</v>
      </c>
      <c r="C11" s="17"/>
      <c r="D11" s="18">
        <v>1</v>
      </c>
      <c r="E11" s="19">
        <f t="shared" si="0"/>
        <v>0</v>
      </c>
      <c r="F11" s="20"/>
    </row>
    <row r="12" spans="1:6" s="21" customFormat="1" ht="55" customHeight="1">
      <c r="A12" s="22" t="s">
        <v>14</v>
      </c>
      <c r="B12" s="41" t="s">
        <v>26</v>
      </c>
      <c r="C12" s="17"/>
      <c r="D12" s="23">
        <v>1</v>
      </c>
      <c r="E12" s="19">
        <f aca="true" t="shared" si="2" ref="E12">C12*D12</f>
        <v>0</v>
      </c>
      <c r="F12" s="20"/>
    </row>
    <row r="13" spans="1:6" s="21" customFormat="1" ht="42" customHeight="1">
      <c r="A13" s="22" t="s">
        <v>17</v>
      </c>
      <c r="B13" s="41" t="s">
        <v>27</v>
      </c>
      <c r="C13" s="17"/>
      <c r="D13" s="23">
        <v>1</v>
      </c>
      <c r="E13" s="19">
        <f>C13*D13</f>
        <v>0</v>
      </c>
      <c r="F13" s="20"/>
    </row>
    <row r="14" spans="1:6" s="21" customFormat="1" ht="55" customHeight="1">
      <c r="A14" s="22" t="s">
        <v>15</v>
      </c>
      <c r="B14" s="41" t="s">
        <v>16</v>
      </c>
      <c r="C14" s="17"/>
      <c r="D14" s="23">
        <v>3</v>
      </c>
      <c r="E14" s="19">
        <f>C14*D14</f>
        <v>0</v>
      </c>
      <c r="F14" s="20"/>
    </row>
    <row r="15" spans="1:6" s="21" customFormat="1" ht="55" customHeight="1">
      <c r="A15" s="22" t="s">
        <v>18</v>
      </c>
      <c r="B15" s="41" t="s">
        <v>28</v>
      </c>
      <c r="C15" s="17"/>
      <c r="D15" s="23">
        <v>1</v>
      </c>
      <c r="E15" s="19">
        <f aca="true" t="shared" si="3" ref="E15:E16">C15*D15</f>
        <v>0</v>
      </c>
      <c r="F15" s="20"/>
    </row>
    <row r="16" spans="1:6" s="21" customFormat="1" ht="55" customHeight="1">
      <c r="A16" s="22" t="s">
        <v>29</v>
      </c>
      <c r="B16" s="41" t="s">
        <v>30</v>
      </c>
      <c r="C16" s="17"/>
      <c r="D16" s="23">
        <v>1</v>
      </c>
      <c r="E16" s="19">
        <f t="shared" si="3"/>
        <v>0</v>
      </c>
      <c r="F16" s="20"/>
    </row>
    <row r="17" spans="1:6" ht="24" customHeight="1" thickBot="1">
      <c r="A17" s="6"/>
      <c r="B17" s="13"/>
      <c r="C17" s="14"/>
      <c r="D17" s="15"/>
      <c r="E17" s="15"/>
      <c r="F17" s="1"/>
    </row>
    <row r="18" spans="1:6" s="30" customFormat="1" ht="28" customHeight="1">
      <c r="A18" s="7" t="s">
        <v>7</v>
      </c>
      <c r="B18" s="26"/>
      <c r="C18" s="27"/>
      <c r="D18" s="26"/>
      <c r="E18" s="28">
        <f>SUM(E5:E17)</f>
        <v>0</v>
      </c>
      <c r="F18" s="29"/>
    </row>
    <row r="19" spans="1:5" s="36" customFormat="1" ht="28" customHeight="1">
      <c r="A19" s="33" t="s">
        <v>5</v>
      </c>
      <c r="B19" s="34"/>
      <c r="C19" s="31"/>
      <c r="D19" s="34"/>
      <c r="E19" s="35">
        <f>E18*0.21</f>
        <v>0</v>
      </c>
    </row>
    <row r="20" spans="1:5" s="36" customFormat="1" ht="28" customHeight="1" thickBot="1">
      <c r="A20" s="37" t="s">
        <v>6</v>
      </c>
      <c r="B20" s="38"/>
      <c r="C20" s="32"/>
      <c r="D20" s="38"/>
      <c r="E20" s="39">
        <f>E18+E19</f>
        <v>0</v>
      </c>
    </row>
  </sheetData>
  <mergeCells count="2">
    <mergeCell ref="A1:E1"/>
    <mergeCell ref="A2:E2"/>
  </mergeCells>
  <printOptions/>
  <pageMargins left="0.25" right="0.25" top="0.75" bottom="0.75" header="0.3" footer="0.3"/>
  <pageSetup fitToHeight="1" fitToWidth="1" horizontalDpi="600" verticalDpi="600" orientation="portrait" paperSize="9" scale="45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akaznik xmlns="5fff23bb-fec0-41ec-96c5-c38b86a2775f" xsi:nil="true"/>
    <Stav xmlns="5fff23bb-fec0-41ec-96c5-c38b86a2775f">Rozpracováno</Stav>
    <Poznamka xmlns="5fff23bb-fec0-41ec-96c5-c38b86a2775f" xsi:nil="true"/>
    <TaxCatchAll xmlns="4d845072-3e61-429d-948f-e8530d069338" xsi:nil="true"/>
    <lcf76f155ced4ddcb4097134ff3c332f xmlns="5fff23bb-fec0-41ec-96c5-c38b86a2775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31B4B81A520642A495F4606E7AD79C" ma:contentTypeVersion="19" ma:contentTypeDescription="Vytvoří nový dokument" ma:contentTypeScope="" ma:versionID="c9363f45c799b14418baedd588a1b04b">
  <xsd:schema xmlns:xsd="http://www.w3.org/2001/XMLSchema" xmlns:xs="http://www.w3.org/2001/XMLSchema" xmlns:p="http://schemas.microsoft.com/office/2006/metadata/properties" xmlns:ns2="5fff23bb-fec0-41ec-96c5-c38b86a2775f" xmlns:ns3="4d845072-3e61-429d-948f-e8530d069338" targetNamespace="http://schemas.microsoft.com/office/2006/metadata/properties" ma:root="true" ma:fieldsID="049916cd5c3c7e6a507a6f8d17b373ef" ns2:_="" ns3:_="">
    <xsd:import namespace="5fff23bb-fec0-41ec-96c5-c38b86a2775f"/>
    <xsd:import namespace="4d845072-3e61-429d-948f-e8530d069338"/>
    <xsd:element name="properties">
      <xsd:complexType>
        <xsd:sequence>
          <xsd:element name="documentManagement">
            <xsd:complexType>
              <xsd:all>
                <xsd:element ref="ns2:Zakaznik" minOccurs="0"/>
                <xsd:element ref="ns2:Stav" minOccurs="0"/>
                <xsd:element ref="ns3:SharedWithUsers" minOccurs="0"/>
                <xsd:element ref="ns3:SharedWithDetails" minOccurs="0"/>
                <xsd:element ref="ns2:Poznamk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f23bb-fec0-41ec-96c5-c38b86a2775f" elementFormDefault="qualified">
    <xsd:import namespace="http://schemas.microsoft.com/office/2006/documentManagement/types"/>
    <xsd:import namespace="http://schemas.microsoft.com/office/infopath/2007/PartnerControls"/>
    <xsd:element name="Zakaznik" ma:index="8" nillable="true" ma:displayName="Zakaznik" ma:internalName="Zakaznik">
      <xsd:simpleType>
        <xsd:restriction base="dms:Text">
          <xsd:maxLength value="255"/>
        </xsd:restriction>
      </xsd:simpleType>
    </xsd:element>
    <xsd:element name="Stav" ma:index="9" nillable="true" ma:displayName="Stav" ma:default="Rozpracováno" ma:format="Dropdown" ma:internalName="Stav">
      <xsd:simpleType>
        <xsd:restriction base="dms:Choice">
          <xsd:enumeration value="Rozpracováno"/>
          <xsd:enumeration value="Hotovo"/>
        </xsd:restriction>
      </xsd:simpleType>
    </xsd:element>
    <xsd:element name="Poznamka" ma:index="12" nillable="true" ma:displayName="Poznamka" ma:internalName="Poznamka">
      <xsd:simpleType>
        <xsd:restriction base="dms:Text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ef646099-0f96-4950-b665-4da4ef55de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45072-3e61-429d-948f-e8530d069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70ee596f-23d3-409d-a046-a60be9bf64e0}" ma:internalName="TaxCatchAll" ma:showField="CatchAllData" ma:web="4d845072-3e61-429d-948f-e8530d0693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F74CCF-0569-452B-BA13-153378B7063C}">
  <ds:schemaRefs>
    <ds:schemaRef ds:uri="http://schemas.microsoft.com/office/2006/metadata/properties"/>
    <ds:schemaRef ds:uri="4d845072-3e61-429d-948f-e8530d069338"/>
    <ds:schemaRef ds:uri="http://purl.org/dc/elements/1.1/"/>
    <ds:schemaRef ds:uri="http://schemas.microsoft.com/office/infopath/2007/PartnerControls"/>
    <ds:schemaRef ds:uri="5fff23bb-fec0-41ec-96c5-c38b86a2775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FF7D65-A6A9-42FF-BBBE-E4A8F6A9B4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ff23bb-fec0-41ec-96c5-c38b86a2775f"/>
    <ds:schemaRef ds:uri="4d845072-3e61-429d-948f-e8530d069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55BF74-3E04-4ED6-BA77-9EF0CC1C8A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Nabídka</dc:title>
  <dc:subject/>
  <dc:creator>Tomáš Sýba</dc:creator>
  <cp:keywords/>
  <dc:description/>
  <cp:lastModifiedBy>Aneta Alferi</cp:lastModifiedBy>
  <cp:lastPrinted>2022-10-04T18:56:46Z</cp:lastPrinted>
  <dcterms:created xsi:type="dcterms:W3CDTF">1997-01-15T14:58:39Z</dcterms:created>
  <dcterms:modified xsi:type="dcterms:W3CDTF">2023-10-12T08:47:39Z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0x0101007F31B4B81A520642A495F4606E7AD79C</vt:lpwstr>
  </property>
  <property fmtid="{D5CDD505-2E9C-101B-9397-08002B2CF9AE}" pid="3" name="MediaServiceImageTags">
    <vt:lpwstr/>
  </property>
</Properties>
</file>