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okyny k vyplnění přílohy" sheetId="2" r:id="rId1"/>
    <sheet name="Příloha č. 1" sheetId="1" r:id="rId2"/>
  </sheets>
  <definedNames/>
  <calcPr calcId="162913"/>
</workbook>
</file>

<file path=xl/sharedStrings.xml><?xml version="1.0" encoding="utf-8"?>
<sst xmlns="http://schemas.openxmlformats.org/spreadsheetml/2006/main" count="80" uniqueCount="70">
  <si>
    <t>Komodita</t>
  </si>
  <si>
    <t>COMMODITY_ID</t>
  </si>
  <si>
    <t>Pracovní antistatická židle</t>
  </si>
  <si>
    <t>Židle dřevěná</t>
  </si>
  <si>
    <t>P. č.</t>
  </si>
  <si>
    <t>Celkový počet/ks</t>
  </si>
  <si>
    <t>Specifikace</t>
  </si>
  <si>
    <t>Obrázek ilustrativní</t>
  </si>
  <si>
    <t>Místo dodání/
zkrácené označení *</t>
  </si>
  <si>
    <t>Barevné provedení/počet ks</t>
  </si>
  <si>
    <t>*</t>
  </si>
  <si>
    <t>Zkrácené označení</t>
  </si>
  <si>
    <t>Místo dodání - adresa</t>
  </si>
  <si>
    <t>ŘSP - HK</t>
  </si>
  <si>
    <t>1. Povodí Labe, státní podnik, ŘSP, Víta Nejedlého 951/8, Slezské Předměstí, 500 03 Hradec Králové</t>
  </si>
  <si>
    <t>Z1 - HK Pouchov</t>
  </si>
  <si>
    <t>Z2 - Pardubice</t>
  </si>
  <si>
    <t>Z3 - Roudnice</t>
  </si>
  <si>
    <t>Z3 - Týnec</t>
  </si>
  <si>
    <t>Z1 - Jablonec</t>
  </si>
  <si>
    <t>2x černá</t>
  </si>
  <si>
    <t>6x modrá</t>
  </si>
  <si>
    <t>ŘSP - HK
Z2 - Pardubice
Z3 - Roudnice
Z3 - Týnec</t>
  </si>
  <si>
    <t>ŘSP - HK
ŘSP - HK
Z1 - HK Pouchov
Z3 - Roudnice
Z3 - Týnec</t>
  </si>
  <si>
    <t>4x modrá</t>
  </si>
  <si>
    <t>4x buk</t>
  </si>
  <si>
    <r>
      <t xml:space="preserve">Kancelářská židle otočná - síť 
</t>
    </r>
    <r>
      <rPr>
        <b/>
        <sz val="11"/>
        <color theme="1"/>
        <rFont val="Calibri"/>
        <family val="2"/>
        <scheme val="minor"/>
      </rPr>
      <t>bez podhlavníku</t>
    </r>
  </si>
  <si>
    <r>
      <t xml:space="preserve">Kancelářská židle otočná - síť 
</t>
    </r>
    <r>
      <rPr>
        <b/>
        <sz val="11"/>
        <color theme="1"/>
        <rFont val="Calibri"/>
        <family val="2"/>
        <scheme val="minor"/>
      </rPr>
      <t>s podhlavníkem</t>
    </r>
  </si>
  <si>
    <r>
      <rPr>
        <b/>
        <u val="single"/>
        <sz val="11"/>
        <color theme="1"/>
        <rFont val="Calibri"/>
        <family val="2"/>
        <scheme val="minor"/>
      </rPr>
      <t>Kancelářská židle otočná bez podhlavníku</t>
    </r>
    <r>
      <rPr>
        <sz val="11"/>
        <color theme="1"/>
        <rFont val="Calibri"/>
        <family val="2"/>
        <scheme val="minor"/>
      </rPr>
      <t xml:space="preserve"> - zádová opěrka z pevné samonosné síťoviny 
• Mechanika synchronní s 5 polohami aretace, nastavením tuhosti dle váhy uživatele 
• Kříž pětiramenný nylonový čený 
• Područky černé stavitelné výškově s horní měkčenou dotykovou plochou 
• Sedák čalouněný, barva viz sloupec "barevné provedení", výplň studená pěna 
• Opěrák ze samonosné černé síťoviny 
• Opěrka bederní výškově stavitelná 
• Kolečka univerzální prům. 65 mm pro tvrdou podlahu i koberec 
• Výška sedu min. 44 cm, max. 55 cm 
• Šířka sedáku min. 51 cm, hloubka sedáku min. 46 cm
• Celková výška židle min. 99 cm, max. 114 cm 
• Otěruvzdornost min. 150 000 cyklů 
• Nosnost min. 130 kg 
• Záruční doba min. 3 roky 
• (např. typ YORK)</t>
    </r>
  </si>
  <si>
    <r>
      <rPr>
        <b/>
        <u val="single"/>
        <sz val="11"/>
        <color theme="1"/>
        <rFont val="Calibri"/>
        <family val="2"/>
        <scheme val="minor"/>
      </rPr>
      <t xml:space="preserve">Kancelářská židle otočná s podhlavníkem </t>
    </r>
    <r>
      <rPr>
        <sz val="11"/>
        <color theme="1"/>
        <rFont val="Calibri"/>
        <family val="2"/>
        <scheme val="minor"/>
      </rPr>
      <t>- zádová opěrka z pevné samonosné síťoviny 
• Mechanika synchronní s 5 polohami aretace, nastavením tuhosti dle váhy uživatele 
• Kříž pětiramenný nylonový čený 
• Podhlavník stavitelný v černé prodyšné síťovině 
• Područky černé stavitelné výškově s horní měkčenou dotykovou plochou 
• Sedák čalouněný, barva viz sloupec "barevné provedení", výplň studená pěna 
• Opěrák ze samonosné černé síťoviny 
• Opěrka bederní výškově stavitelná 
• Kolečka univerzální prům. 65 mm pro tvrdou podlahu i koberec
• Výška sedu min. 44 cm, max. 57 cm 
• Šířka sedáku min. 51 cm, hloubka sedáku min. 46 cm, celková šířka židle max. 65 cm 
• Celková výška židle min. 99 cm, max. 114 cm + podhlavník 16 - 21 cm 
• Otěruvzdornost min. 150 000 cyklů 
• Nosnost min. 130 kg 
• Záruční doba min. 3 roky 
• (např. typ YORK)</t>
    </r>
  </si>
  <si>
    <r>
      <t xml:space="preserve">Kancelářská židle otočná 
</t>
    </r>
    <r>
      <rPr>
        <b/>
        <sz val="11"/>
        <color theme="1"/>
        <rFont val="Calibri"/>
        <family val="2"/>
        <scheme val="minor"/>
      </rPr>
      <t>s podhlavníkem</t>
    </r>
  </si>
  <si>
    <r>
      <rPr>
        <b/>
        <u val="single"/>
        <sz val="11"/>
        <color theme="1"/>
        <rFont val="Calibri"/>
        <family val="2"/>
        <scheme val="minor"/>
      </rPr>
      <t>Kancelářská židle otočná s podhlavníkem</t>
    </r>
    <r>
      <rPr>
        <sz val="11"/>
        <color theme="1"/>
        <rFont val="Calibri"/>
        <family val="2"/>
        <scheme val="minor"/>
      </rPr>
      <t xml:space="preserve"> - zádová opěrka z pevné samonosné síťoviny 
• Mechanika synchronní s horizontálním posunem sedáku, 5 polohami aretace, nastavením tuhosti dle váhy uživatele 
• Kříž pětiramenný nylonový - černý 
• Podhlavník stavitelný 3D v černé prodyšné síťovině 
• Područky černé 3D se zámkem stavitelné výškově i hloubkově, otočné s horní měkčenou dotykovou plochou 
• Sedák čalouněný (barva viz sloupec "barevné provedení"), výplň studená pěna 
• Zádová opěrka výškově stavitelná ze samonosné černé síťoviny s mech. zámkem 
• Opěrka bederní hloubkově a výškově stavitelná 
• Kolečka univerzální prům. 65 mm pro tvrdou podlahu i koberec
• Výška sedu min. 45 cm, max. 56 cm 
• Šířka sedáku min. 52 cm, hloubka sedáku min. 50 cm 
• Celková výška židle min. 104 cm, max. 120 cm + podhlavník 17 - 24 cm 
• Otěruvzdornost min. 150 000 cyklů 
• Nosnost min. 150 kg 
• Záruční doba min. 3 roky 
• (např. typ GAME ŠÉF SÍŤ)</t>
    </r>
  </si>
  <si>
    <r>
      <t xml:space="preserve">Kancelářská židle otočná čalouněná 
</t>
    </r>
    <r>
      <rPr>
        <b/>
        <sz val="11"/>
        <color theme="1"/>
        <rFont val="Calibri"/>
        <family val="2"/>
        <scheme val="minor"/>
      </rPr>
      <t xml:space="preserve">s podhlavníkem </t>
    </r>
  </si>
  <si>
    <r>
      <t xml:space="preserve">Kancelářské křeslo otočné 
</t>
    </r>
    <r>
      <rPr>
        <b/>
        <sz val="11"/>
        <color theme="1"/>
        <rFont val="Calibri"/>
        <family val="2"/>
        <scheme val="minor"/>
      </rPr>
      <t>bez podhlavníku</t>
    </r>
  </si>
  <si>
    <r>
      <rPr>
        <b/>
        <u val="single"/>
        <sz val="11"/>
        <color theme="1"/>
        <rFont val="Calibri"/>
        <family val="2"/>
        <scheme val="minor"/>
      </rPr>
      <t>Kancelářské křeslo otočné bez podhlavníku</t>
    </r>
    <r>
      <rPr>
        <sz val="11"/>
        <color theme="1"/>
        <rFont val="Calibri"/>
        <family val="2"/>
        <scheme val="minor"/>
      </rPr>
      <t xml:space="preserve"> - zádová opěrka celočalouněná 
• Mechanika multiblock s nastavením protitlaku opěradla a tuhosti mechaniky dle váhy uživatele 
• Kříž pětiramenný s povrchovou úpravou chromováním 
• Područky pevné 
• Sedák čalouněný, barva viz sloupec "barevné provedení" 
• Opěrák pevný, celočalouněný 
• Kolečka univerzální pro tvrdou podlahu i koberec 
• Výška sedu min. 45 cm, max. 60 cm 
• Šířka sedáku min. 50 cm, hloubka sedáku min. 46 cm 
• Celková výška židle min. 115 cm, max. 130 cm 
• Otěruvzdornost min. 100 000 cyklů 
• Nosnost min. 150 kg 
• Záruční doba min. 3 roky 
• (např. typ Multised BZJ 401)</t>
    </r>
  </si>
  <si>
    <r>
      <t xml:space="preserve">Konferenční židle čalouněná 
</t>
    </r>
    <r>
      <rPr>
        <b/>
        <sz val="11"/>
        <color theme="1"/>
        <rFont val="Calibri"/>
        <family val="2"/>
        <scheme val="minor"/>
      </rPr>
      <t>konstrukce chrom</t>
    </r>
  </si>
  <si>
    <r>
      <t xml:space="preserve">Konferenční židle čalouněná 
</t>
    </r>
    <r>
      <rPr>
        <b/>
        <sz val="11"/>
        <color theme="1"/>
        <rFont val="Calibri"/>
        <family val="2"/>
        <scheme val="minor"/>
      </rPr>
      <t>konstrukce černá</t>
    </r>
  </si>
  <si>
    <r>
      <t xml:space="preserve">Konferenční židle 
</t>
    </r>
    <r>
      <rPr>
        <b/>
        <sz val="11"/>
        <color theme="1"/>
        <rFont val="Calibri"/>
        <family val="2"/>
        <scheme val="minor"/>
      </rPr>
      <t>plastová</t>
    </r>
  </si>
  <si>
    <r>
      <rPr>
        <b/>
        <u val="single"/>
        <sz val="11"/>
        <color theme="1"/>
        <rFont val="Calibri"/>
        <family val="2"/>
        <scheme val="minor"/>
      </rPr>
      <t>Konferenční židle</t>
    </r>
    <r>
      <rPr>
        <sz val="11"/>
        <color theme="1"/>
        <rFont val="Calibri"/>
        <family val="2"/>
        <scheme val="minor"/>
      </rPr>
      <t xml:space="preserve"> – </t>
    </r>
    <r>
      <rPr>
        <b/>
        <sz val="11"/>
        <color theme="1"/>
        <rFont val="Calibri"/>
        <family val="2"/>
        <scheme val="minor"/>
      </rPr>
      <t>polstrovaný</t>
    </r>
    <r>
      <rPr>
        <sz val="11"/>
        <color theme="1"/>
        <rFont val="Calibri"/>
        <family val="2"/>
        <scheme val="minor"/>
      </rPr>
      <t xml:space="preserve"> sedák i zádová opěrka 
• Kostra ocelová z oválných profilů – odstín černá 
• Sedák i opěrák čalouněný, barva viz sloupec "barevné provedení" 
• Výška sedu min. 45 cm, max. 47 cm 
• Šířka sedu min. 52 cm, max. 54 cm, hloubka sedu min. 41 cm, max. 43 cm 
• Výška židle min. 79 cm, max. 81 cm 
• Židle je stohovatelná 
• Otěruvzdornost min. 50 000 cyklů 
• Nosnost max. 120 kg 
• Záruční doba 2 roky 
• (např. typ Taurus)</t>
    </r>
  </si>
  <si>
    <r>
      <rPr>
        <b/>
        <u val="single"/>
        <sz val="11"/>
        <color theme="1"/>
        <rFont val="Calibri"/>
        <family val="2"/>
        <scheme val="minor"/>
      </rPr>
      <t>Konferenční židle</t>
    </r>
    <r>
      <rPr>
        <sz val="11"/>
        <color theme="1"/>
        <rFont val="Calibri"/>
        <family val="2"/>
        <scheme val="minor"/>
      </rPr>
      <t xml:space="preserve"> – </t>
    </r>
    <r>
      <rPr>
        <b/>
        <sz val="11"/>
        <color theme="1"/>
        <rFont val="Calibri"/>
        <family val="2"/>
        <scheme val="minor"/>
      </rPr>
      <t xml:space="preserve">polstrovaný </t>
    </r>
    <r>
      <rPr>
        <sz val="11"/>
        <color theme="1"/>
        <rFont val="Calibri"/>
        <family val="2"/>
        <scheme val="minor"/>
      </rPr>
      <t>sedák i zádová opěrka 
• Kostra ocelová z oválných profilů – odstín chrom 
• Sedák i opěrák čalouněný, barva viz sloupec "barevné provedení" 
• Výška sedu min. 45 cm, max. 47 cm 
• Šířka sedu min. 52 cm, max. 54 cm, hloubka sedu min. 41 cm, max. 43 cm 
• Výška židle min. 79 cm, max. 81 cm 
• Židle je stohovatelná 
• Otěruvzdornost 150 000 cyklů 
• Nosnost min. 120 kg 
• Záruční doba min. 2 roky 
• (např. typ Taurus)</t>
    </r>
  </si>
  <si>
    <r>
      <rPr>
        <b/>
        <u val="single"/>
        <sz val="11"/>
        <color theme="1"/>
        <rFont val="Calibri"/>
        <family val="2"/>
        <scheme val="minor"/>
      </rPr>
      <t>Konferenční židle</t>
    </r>
    <r>
      <rPr>
        <sz val="11"/>
        <color theme="1"/>
        <rFont val="Calibri"/>
        <family val="2"/>
        <scheme val="minor"/>
      </rPr>
      <t xml:space="preserve"> – </t>
    </r>
    <r>
      <rPr>
        <b/>
        <sz val="11"/>
        <color theme="1"/>
        <rFont val="Calibri"/>
        <family val="2"/>
        <scheme val="minor"/>
      </rPr>
      <t xml:space="preserve">plastový </t>
    </r>
    <r>
      <rPr>
        <sz val="11"/>
        <color theme="1"/>
        <rFont val="Calibri"/>
        <family val="2"/>
        <scheme val="minor"/>
      </rPr>
      <t>sedák i zádová opěrka 
• Kostra ocelová z oválných profilů – odstín černá 
• Sedák i opěrák plastový, barva viz sloupec "barevné provedení" 
• Výška sedu min. 44 cm, max. 46 cm 
• Šířka sedu min. 53 cm, max. 55 cm, hloubka sedu min. 41 cm, max. 43 cm 
• Výška židle min. 71 cm, max. 73 cm 
• Židle je stohovatelná 
• Nosnost max. 120 kg 
• Záruční doba 2 roky 
• (např. typ Taurus)</t>
    </r>
  </si>
  <si>
    <t>3. Povodí Labe, závod Jablonec n. Nisou - provozně technický úsek Hradec Králové Pouchov, Stavební 915, Slezské Předměstí, 500 03 Hradec Králové</t>
  </si>
  <si>
    <r>
      <t>4.</t>
    </r>
    <r>
      <rPr>
        <sz val="7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Povodí Labe, závod Pardubice, Cihelna 135, 530 09 Pardubice</t>
    </r>
  </si>
  <si>
    <r>
      <t>5.</t>
    </r>
    <r>
      <rPr>
        <sz val="7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Povodí Labe, závod Roudnice n. Labem, Nábřežní 311, 413 01 Roudnice nad Labem</t>
    </r>
  </si>
  <si>
    <t xml:space="preserve">6. Povodí Labe, závod Roudnice n. Labem, zdymadlo Týnec n. Labem, Bělohradská 477, 281 26 Týnec nad Labem
281 26 Týnec nad Labem
</t>
  </si>
  <si>
    <t>k veřejné zakázce "Dodávka nábytku – kancelářské židle a křesla"</t>
  </si>
  <si>
    <t>Závazné pokyny k vyplnění přílohy č. 1 kupní smlouvy  -  Popis předmětu koupě a technická specifikace</t>
  </si>
  <si>
    <t>k veřejné zakázce malého rozsahu - Dodávka nábytku – kancelářské židle a křesla</t>
  </si>
  <si>
    <t>Příloha k vyplnění je umístěna na následujícím listě.</t>
  </si>
  <si>
    <t>1)</t>
  </si>
  <si>
    <t>Do žlutého pole doplní uchazeč jednotkovou cenu uvedenou v Kč bez DPH zaokrouhlenou na celé koruny.
Jiné úpravy přílohy nejsou přípustné.</t>
  </si>
  <si>
    <t>2)</t>
  </si>
  <si>
    <t>Uvedená nabídková cena jednotlivých položek bude zahrnovat dopravu a montáž.</t>
  </si>
  <si>
    <t>3)</t>
  </si>
  <si>
    <t>4)</t>
  </si>
  <si>
    <t>Jiné úpravy Přílohy č. 1, mimo popsané v bodě 1), jsou nepřípustné.</t>
  </si>
  <si>
    <r>
      <rPr>
        <b/>
        <u val="single"/>
        <sz val="11"/>
        <color theme="1"/>
        <rFont val="Calibri"/>
        <family val="2"/>
        <scheme val="minor"/>
      </rPr>
      <t>Kancelářská židle otočná s podhlavníkem</t>
    </r>
    <r>
      <rPr>
        <sz val="11"/>
        <color theme="1"/>
        <rFont val="Calibri"/>
        <family val="2"/>
        <scheme val="minor"/>
      </rPr>
      <t xml:space="preserve"> - čalouněná zádová opěrka 
• Mechanika synchronní s horizontálním posunem sedáku, 5 polohami aretace, nastavením tuhosti dle váhy uživatele 
• Kříž pětiramenný nylonový - černý 
• Podhlavník stavitelný 3D čalouněný v barvě sedáku 
• Područky černé 3D se zámkem stavitelné výškově i hloubkově, otočné s horní měkčenou dotykovovou plochou 
• Sedák čalouněný (barva viz sloupec "barevné provedení"), výplň studená pěna 
• Zádová opěrka výškově stavitelná 
• Kolečka univerzální prům. 65 mm pro tvrdou podlahu i koberec
• Výška sedu min. 44 cm, max. 55 cm 
• Šířka sedáku min. 50 cm, hloubka sedáku min. 45 cm 
• Celková výška židle min. 98 cm, max. 121 cm + podhlavník 18 - 24 cm 
• Otěruvzdornost min. 150 000 cyklů 
• Nosnost min. 130 kg 
• Záruční doba min. 3 roky 
• (např. typ LARA VIP)</t>
    </r>
  </si>
  <si>
    <t>2. Povodí Labe, státní podnik, závod Jablonec nad Nisou, Želivského 5, 466 05 Jablonec nad Nisou</t>
  </si>
  <si>
    <r>
      <rPr>
        <b/>
        <u val="single"/>
        <sz val="11"/>
        <color theme="1"/>
        <rFont val="Calibri"/>
        <family val="2"/>
        <scheme val="minor"/>
      </rPr>
      <t>Dřevěná židle</t>
    </r>
    <r>
      <rPr>
        <sz val="11"/>
        <color theme="1"/>
        <rFont val="Calibri"/>
        <family val="2"/>
        <scheme val="minor"/>
      </rPr>
      <t xml:space="preserve"> - konferenční, jednací nebo přísedící židle bez područek 
• Sedák a opěrák - skořepina mořená (lakovaná buková překližka) 
• Robustní ocelová kostra s povrchovou úpravou RAL9006 hliník 
• Plastové kluzáky na ochranu podlahy 
• Výška sedu min. 45 cm, max. 47 cm 
• Šířka sedu min. 40 cm, max. 42 cm, hloubka sedu min. 37 cm, max. 39 cm 
• Výška židle min. 85 cm, max. 89 cm 
• Pro vnitřní užití 
• Nosnost 100 kg 
• Záruční doba min. 2 roky 
• (např. typ Tina)</t>
    </r>
  </si>
  <si>
    <r>
      <rPr>
        <sz val="11"/>
        <color theme="1"/>
        <rFont val="Calibri"/>
        <family val="2"/>
        <scheme val="minor"/>
      </rPr>
      <t>2x černá
1x modrá
3x černá
1x černá
4x modrá</t>
    </r>
  </si>
  <si>
    <r>
      <t xml:space="preserve">1x černá
</t>
    </r>
    <r>
      <rPr>
        <sz val="11"/>
        <color theme="1"/>
        <rFont val="Calibri"/>
        <family val="2"/>
        <scheme val="minor"/>
      </rPr>
      <t>4x černá
5x černá
2x modrá</t>
    </r>
  </si>
  <si>
    <t>3x černá</t>
  </si>
  <si>
    <t xml:space="preserve">1x černá </t>
  </si>
  <si>
    <t>Doplněná příloha č.1 bude součástí nabídky podané do výběrového řízení a bude nedílnou součástí kupní smlouvy.</t>
  </si>
  <si>
    <t>K nabídce přiložte produktový list nebo přesnou specifikaci a katalogové vyobrazení předmětu koupě s informacemi, ze kterých je zjistitelné, že nabízené zboží splňuje požadované parametry.</t>
  </si>
  <si>
    <t>Cena - odhad
/Kč bez DPH/ks</t>
  </si>
  <si>
    <t>Cena celkem/Kč bez DPH</t>
  </si>
  <si>
    <r>
      <rPr>
        <b/>
        <u val="single"/>
        <sz val="11"/>
        <color theme="1"/>
        <rFont val="Calibri"/>
        <family val="2"/>
        <scheme val="minor"/>
      </rPr>
      <t>Pracovní antistatická židle</t>
    </r>
    <r>
      <rPr>
        <sz val="11"/>
        <color theme="1"/>
        <rFont val="Calibri"/>
        <family val="2"/>
        <scheme val="minor"/>
      </rPr>
      <t xml:space="preserve"> - určená pro antistatické provozy 
• Mechanika asynchro 
• Kříž pětiramenný 
• Sedák i opěrák  z měkčeného polyuretanu 
• Kolečka antistatická 
• Výška sedu min. 40 cm, max. 55 cm 
• Šířka sedáku min. 46 cm 
• Celková výška židle min. 81 cm, max. 99 cm 
• Nosnost min. 120 kg 
• Záruční doba 2 roky 
• (např. typ Piera nebo EGB 017 AS)</t>
    </r>
  </si>
  <si>
    <t xml:space="preserve">Celkem </t>
  </si>
  <si>
    <t>Příloha č. 1 kupní smlouvy  -  Popis předmětu koupě a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</si>
</sst>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wrapText="1"/>
    </xf>
    <xf numFmtId="0" fontId="0" fillId="0" borderId="14" xfId="0" applyBorder="1" applyAlignment="1">
      <alignment horizontal="left" vertical="top"/>
    </xf>
    <xf numFmtId="0" fontId="0" fillId="34" borderId="15" xfId="0" applyFill="1" applyBorder="1" applyAlignment="1">
      <alignment horizontal="center" vertical="center" wrapText="1"/>
    </xf>
    <xf numFmtId="0" fontId="26" fillId="0" borderId="0" xfId="0" applyFont="1"/>
    <xf numFmtId="0" fontId="27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8" fillId="0" borderId="0" xfId="0" applyFont="1"/>
    <xf numFmtId="0" fontId="0" fillId="34" borderId="13" xfId="0" applyFill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wrapText="1"/>
    </xf>
    <xf numFmtId="2" fontId="0" fillId="35" borderId="10" xfId="0" applyNumberForma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7" fillId="35" borderId="16" xfId="0" applyFont="1" applyFill="1" applyBorder="1" applyAlignment="1">
      <alignment horizontal="left" vertical="center" wrapText="1"/>
    </xf>
    <xf numFmtId="0" fontId="27" fillId="35" borderId="17" xfId="0" applyFont="1" applyFill="1" applyBorder="1" applyAlignment="1">
      <alignment horizontal="left" vertical="center"/>
    </xf>
    <xf numFmtId="0" fontId="27" fillId="35" borderId="18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14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34" borderId="14" xfId="0" applyFill="1" applyBorder="1" applyAlignment="1">
      <alignment vertical="top"/>
    </xf>
    <xf numFmtId="0" fontId="0" fillId="34" borderId="14" xfId="0" applyFill="1" applyBorder="1" applyAlignment="1">
      <alignment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7</xdr:row>
      <xdr:rowOff>742950</xdr:rowOff>
    </xdr:from>
    <xdr:to>
      <xdr:col>6</xdr:col>
      <xdr:colOff>1695450</xdr:colOff>
      <xdr:row>7</xdr:row>
      <xdr:rowOff>2276475</xdr:rowOff>
    </xdr:to>
    <xdr:pic>
      <xdr:nvPicPr>
        <xdr:cNvPr id="22" name="Obrázek 21" descr="https://www.multised.cz/system/shop/104/thumbnails/galerie-104-395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48725" y="17735550"/>
          <a:ext cx="1181100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523875</xdr:colOff>
      <xdr:row>12</xdr:row>
      <xdr:rowOff>390525</xdr:rowOff>
    </xdr:from>
    <xdr:to>
      <xdr:col>6</xdr:col>
      <xdr:colOff>1695450</xdr:colOff>
      <xdr:row>12</xdr:row>
      <xdr:rowOff>2057400</xdr:rowOff>
    </xdr:to>
    <xdr:pic>
      <xdr:nvPicPr>
        <xdr:cNvPr id="23" name="Obrázek 22" descr="https://www.kancelarska-zidle.cz/obrazky/zbozi/196267/antistaticka-zidle-egb-017-as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04" t="21400" r="15705"/>
        <a:stretch>
          <a:fillRect/>
        </a:stretch>
      </xdr:blipFill>
      <xdr:spPr bwMode="auto">
        <a:xfrm>
          <a:off x="8858250" y="30603825"/>
          <a:ext cx="1171575" cy="1666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962025</xdr:rowOff>
    </xdr:from>
    <xdr:to>
      <xdr:col>6</xdr:col>
      <xdr:colOff>1743075</xdr:colOff>
      <xdr:row>3</xdr:row>
      <xdr:rowOff>2705100</xdr:rowOff>
    </xdr:to>
    <xdr:pic>
      <xdr:nvPicPr>
        <xdr:cNvPr id="20" name="Obrázek 19" descr="https://www.kancelarska-zidle.cz/obrazky/zbozi/189698/kancelarske-kreslo-york-sit-cerny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15375" y="1914525"/>
          <a:ext cx="1362075" cy="1743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428625</xdr:colOff>
      <xdr:row>6</xdr:row>
      <xdr:rowOff>1066800</xdr:rowOff>
    </xdr:from>
    <xdr:to>
      <xdr:col>6</xdr:col>
      <xdr:colOff>1771650</xdr:colOff>
      <xdr:row>6</xdr:row>
      <xdr:rowOff>2743200</xdr:rowOff>
    </xdr:to>
    <xdr:pic>
      <xdr:nvPicPr>
        <xdr:cNvPr id="21" name="Obrázek 20" descr="https://www.kancelarska-zidle.cz/images/original/139703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0" y="14154150"/>
          <a:ext cx="1343025" cy="167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323850</xdr:colOff>
      <xdr:row>4</xdr:row>
      <xdr:rowOff>885825</xdr:rowOff>
    </xdr:from>
    <xdr:to>
      <xdr:col>6</xdr:col>
      <xdr:colOff>1866900</xdr:colOff>
      <xdr:row>4</xdr:row>
      <xdr:rowOff>2800350</xdr:rowOff>
    </xdr:to>
    <xdr:pic>
      <xdr:nvPicPr>
        <xdr:cNvPr id="24" name="Obrázek 23" descr="https://www.kancelarska-zidle.cz/images/original/139705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58225" y="5495925"/>
          <a:ext cx="154305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400050</xdr:colOff>
      <xdr:row>5</xdr:row>
      <xdr:rowOff>1019175</xdr:rowOff>
    </xdr:from>
    <xdr:to>
      <xdr:col>6</xdr:col>
      <xdr:colOff>1981200</xdr:colOff>
      <xdr:row>5</xdr:row>
      <xdr:rowOff>2914650</xdr:rowOff>
    </xdr:to>
    <xdr:pic>
      <xdr:nvPicPr>
        <xdr:cNvPr id="25" name="Obrázek 24" descr="https://www.kancelarska-zidle.cz/images/original/142188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4425" y="9848850"/>
          <a:ext cx="1581150" cy="1895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533400</xdr:colOff>
      <xdr:row>8</xdr:row>
      <xdr:rowOff>419100</xdr:rowOff>
    </xdr:from>
    <xdr:to>
      <xdr:col>6</xdr:col>
      <xdr:colOff>1743075</xdr:colOff>
      <xdr:row>8</xdr:row>
      <xdr:rowOff>1971675</xdr:rowOff>
    </xdr:to>
    <xdr:pic>
      <xdr:nvPicPr>
        <xdr:cNvPr id="26" name="Obrázek 25" descr="https://www.kancelarska-zidle.cz/images/original/17485.jpg"/>
        <xdr:cNvPicPr preferRelativeResize="1">
          <a:picLocks noChangeAspect="1"/>
        </xdr:cNvPicPr>
      </xdr:nvPicPr>
      <xdr:blipFill>
        <a:blip r:embed="rId7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67775" y="20516850"/>
          <a:ext cx="1209675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447675</xdr:colOff>
      <xdr:row>9</xdr:row>
      <xdr:rowOff>447675</xdr:rowOff>
    </xdr:from>
    <xdr:to>
      <xdr:col>6</xdr:col>
      <xdr:colOff>1752600</xdr:colOff>
      <xdr:row>9</xdr:row>
      <xdr:rowOff>2143125</xdr:rowOff>
    </xdr:to>
    <xdr:pic>
      <xdr:nvPicPr>
        <xdr:cNvPr id="27" name="Obrázek 26" descr="https://www.kancelarska-zidle.cz/images/original/3491.jpg"/>
        <xdr:cNvPicPr preferRelativeResize="1">
          <a:picLocks noChangeAspect="1"/>
        </xdr:cNvPicPr>
      </xdr:nvPicPr>
      <xdr:blipFill>
        <a:blip r:embed="rId8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82050" y="23298150"/>
          <a:ext cx="1304925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523875</xdr:colOff>
      <xdr:row>10</xdr:row>
      <xdr:rowOff>638175</xdr:rowOff>
    </xdr:from>
    <xdr:to>
      <xdr:col>6</xdr:col>
      <xdr:colOff>1695450</xdr:colOff>
      <xdr:row>10</xdr:row>
      <xdr:rowOff>2305050</xdr:rowOff>
    </xdr:to>
    <xdr:pic>
      <xdr:nvPicPr>
        <xdr:cNvPr id="28" name="Obrázek 27" descr="https://www.kancelarska-zidle.cz/images/original/3492.jpg"/>
        <xdr:cNvPicPr preferRelativeResize="1">
          <a:picLocks noChangeAspect="1"/>
        </xdr:cNvPicPr>
      </xdr:nvPicPr>
      <xdr:blipFill>
        <a:blip r:embed="rId9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26012775"/>
          <a:ext cx="1171575" cy="1666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390525</xdr:colOff>
      <xdr:row>11</xdr:row>
      <xdr:rowOff>295275</xdr:rowOff>
    </xdr:from>
    <xdr:to>
      <xdr:col>6</xdr:col>
      <xdr:colOff>1828800</xdr:colOff>
      <xdr:row>11</xdr:row>
      <xdr:rowOff>2038350</xdr:rowOff>
    </xdr:to>
    <xdr:pic>
      <xdr:nvPicPr>
        <xdr:cNvPr id="29" name="Obrázek 28" descr="https://www.kancelarska-zidle.cz/images/original/3496.jpg"/>
        <xdr:cNvPicPr preferRelativeResize="1">
          <a:picLocks noChangeAspect="1"/>
        </xdr:cNvPicPr>
      </xdr:nvPicPr>
      <xdr:blipFill>
        <a:blip r:embed="rId10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595"/>
        <a:stretch>
          <a:fillRect/>
        </a:stretch>
      </xdr:blipFill>
      <xdr:spPr bwMode="auto">
        <a:xfrm>
          <a:off x="8724900" y="28194000"/>
          <a:ext cx="1438275" cy="1733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 topLeftCell="A1">
      <selection activeCell="A4" sqref="A4:B4"/>
    </sheetView>
  </sheetViews>
  <sheetFormatPr defaultColWidth="9.140625" defaultRowHeight="15"/>
  <cols>
    <col min="1" max="1" width="4.7109375" style="0" customWidth="1"/>
    <col min="12" max="12" width="7.421875" style="0" customWidth="1"/>
    <col min="13" max="13" width="4.8515625" style="0" customWidth="1"/>
  </cols>
  <sheetData>
    <row r="1" spans="1:13" ht="15.75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9" t="s">
        <v>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" ht="15">
      <c r="A3" s="40"/>
      <c r="B3" s="40"/>
    </row>
    <row r="4" spans="1:2" ht="15">
      <c r="A4" s="40"/>
      <c r="B4" s="40"/>
    </row>
    <row r="6" ht="21">
      <c r="A6" s="18"/>
    </row>
    <row r="7" spans="1:12" ht="15">
      <c r="A7" s="41" t="s">
        <v>48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9" spans="1:13" ht="15.75">
      <c r="A9" s="19" t="s">
        <v>49</v>
      </c>
      <c r="B9" s="42" t="s">
        <v>50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15.75">
      <c r="A10" s="19" t="s">
        <v>51</v>
      </c>
      <c r="B10" s="31" t="s">
        <v>52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5">
      <c r="A11" s="20" t="s">
        <v>53</v>
      </c>
      <c r="B11" s="34" t="s">
        <v>63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31.5" customHeight="1">
      <c r="A12" s="27" t="s">
        <v>54</v>
      </c>
      <c r="B12" s="37" t="s">
        <v>64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5" ht="15">
      <c r="A15" s="21" t="s">
        <v>55</v>
      </c>
    </row>
  </sheetData>
  <mergeCells count="9">
    <mergeCell ref="B10:M10"/>
    <mergeCell ref="B11:M11"/>
    <mergeCell ref="B12:M12"/>
    <mergeCell ref="A1:M1"/>
    <mergeCell ref="A2:M2"/>
    <mergeCell ref="A3:B3"/>
    <mergeCell ref="A4:B4"/>
    <mergeCell ref="A7:L7"/>
    <mergeCell ref="B9:M9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workbookViewId="0" topLeftCell="A1">
      <selection activeCell="D4" sqref="D4"/>
    </sheetView>
  </sheetViews>
  <sheetFormatPr defaultColWidth="9.140625" defaultRowHeight="15"/>
  <cols>
    <col min="1" max="1" width="5.57421875" style="14" customWidth="1"/>
    <col min="2" max="2" width="32.00390625" style="0" customWidth="1"/>
    <col min="3" max="3" width="9.140625" style="14" customWidth="1"/>
    <col min="4" max="4" width="11.421875" style="0" bestFit="1" customWidth="1"/>
    <col min="5" max="5" width="9.57421875" style="0" customWidth="1"/>
    <col min="6" max="6" width="57.28125" style="9" customWidth="1"/>
    <col min="7" max="7" width="30.8515625" style="0" customWidth="1"/>
    <col min="8" max="8" width="15.8515625" style="0" customWidth="1"/>
    <col min="10" max="10" width="15.7109375" style="14" bestFit="1" customWidth="1"/>
  </cols>
  <sheetData>
    <row r="1" spans="1:10" ht="21">
      <c r="A1" s="45" t="s">
        <v>69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5.75">
      <c r="A2" s="48" t="s">
        <v>45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38.25">
      <c r="A3" s="1" t="s">
        <v>4</v>
      </c>
      <c r="B3" s="2" t="s">
        <v>0</v>
      </c>
      <c r="C3" s="1" t="s">
        <v>5</v>
      </c>
      <c r="D3" s="1" t="s">
        <v>65</v>
      </c>
      <c r="E3" s="1" t="s">
        <v>66</v>
      </c>
      <c r="F3" s="1" t="s">
        <v>6</v>
      </c>
      <c r="G3" s="3" t="s">
        <v>7</v>
      </c>
      <c r="H3" s="4" t="s">
        <v>8</v>
      </c>
      <c r="I3" s="4" t="s">
        <v>9</v>
      </c>
      <c r="J3" s="2" t="s">
        <v>1</v>
      </c>
    </row>
    <row r="4" spans="1:10" ht="288" customHeight="1">
      <c r="A4" s="11">
        <v>1</v>
      </c>
      <c r="B4" s="11" t="s">
        <v>26</v>
      </c>
      <c r="C4" s="11">
        <v>2</v>
      </c>
      <c r="D4" s="30">
        <v>0</v>
      </c>
      <c r="E4" s="12">
        <f>C4*D4</f>
        <v>0</v>
      </c>
      <c r="F4" s="10" t="s">
        <v>28</v>
      </c>
      <c r="G4" s="5"/>
      <c r="H4" s="57" t="s">
        <v>17</v>
      </c>
      <c r="I4" s="23" t="s">
        <v>20</v>
      </c>
      <c r="J4" s="17">
        <v>-5630</v>
      </c>
    </row>
    <row r="5" spans="1:10" ht="332.25" customHeight="1">
      <c r="A5" s="11">
        <f>A4+1</f>
        <v>2</v>
      </c>
      <c r="B5" s="11" t="s">
        <v>27</v>
      </c>
      <c r="C5" s="11">
        <v>11</v>
      </c>
      <c r="D5" s="30">
        <v>0</v>
      </c>
      <c r="E5" s="12">
        <f aca="true" t="shared" si="0" ref="E5:E13">C5*D5</f>
        <v>0</v>
      </c>
      <c r="F5" s="10" t="s">
        <v>29</v>
      </c>
      <c r="G5" s="5"/>
      <c r="H5" s="58" t="s">
        <v>23</v>
      </c>
      <c r="I5" s="24" t="s">
        <v>59</v>
      </c>
      <c r="J5" s="17">
        <v>-5631</v>
      </c>
    </row>
    <row r="6" spans="1:10" ht="335.25" customHeight="1">
      <c r="A6" s="11">
        <f aca="true" t="shared" si="1" ref="A6:A13">A5+1</f>
        <v>3</v>
      </c>
      <c r="B6" s="11" t="s">
        <v>30</v>
      </c>
      <c r="C6" s="11">
        <v>12</v>
      </c>
      <c r="D6" s="30">
        <v>0</v>
      </c>
      <c r="E6" s="12">
        <f t="shared" si="0"/>
        <v>0</v>
      </c>
      <c r="F6" s="10" t="s">
        <v>31</v>
      </c>
      <c r="G6" s="5"/>
      <c r="H6" s="59" t="s">
        <v>22</v>
      </c>
      <c r="I6" s="25" t="s">
        <v>60</v>
      </c>
      <c r="J6" s="17">
        <v>-7291</v>
      </c>
    </row>
    <row r="7" spans="1:10" ht="307.5" customHeight="1">
      <c r="A7" s="11">
        <f t="shared" si="1"/>
        <v>4</v>
      </c>
      <c r="B7" s="11" t="s">
        <v>32</v>
      </c>
      <c r="C7" s="11">
        <v>3</v>
      </c>
      <c r="D7" s="30">
        <v>0</v>
      </c>
      <c r="E7" s="12">
        <f t="shared" si="0"/>
        <v>0</v>
      </c>
      <c r="F7" s="10" t="s">
        <v>56</v>
      </c>
      <c r="G7" s="5"/>
      <c r="H7" s="60" t="s">
        <v>17</v>
      </c>
      <c r="I7" s="26" t="s">
        <v>61</v>
      </c>
      <c r="J7" s="17">
        <v>-7251</v>
      </c>
    </row>
    <row r="8" spans="1:10" ht="244.5" customHeight="1">
      <c r="A8" s="11">
        <f t="shared" si="1"/>
        <v>5</v>
      </c>
      <c r="B8" s="11" t="s">
        <v>33</v>
      </c>
      <c r="C8" s="11">
        <v>1</v>
      </c>
      <c r="D8" s="30">
        <v>0</v>
      </c>
      <c r="E8" s="12">
        <f t="shared" si="0"/>
        <v>0</v>
      </c>
      <c r="F8" s="10" t="s">
        <v>34</v>
      </c>
      <c r="G8" s="22"/>
      <c r="H8" s="60" t="s">
        <v>17</v>
      </c>
      <c r="I8" s="26" t="s">
        <v>62</v>
      </c>
      <c r="J8" s="13">
        <v>-4832</v>
      </c>
    </row>
    <row r="9" spans="1:10" ht="216.75" customHeight="1">
      <c r="A9" s="11">
        <f t="shared" si="1"/>
        <v>6</v>
      </c>
      <c r="B9" s="11" t="s">
        <v>3</v>
      </c>
      <c r="C9" s="11">
        <v>4</v>
      </c>
      <c r="D9" s="30">
        <v>0</v>
      </c>
      <c r="E9" s="12">
        <f t="shared" si="0"/>
        <v>0</v>
      </c>
      <c r="F9" s="10" t="s">
        <v>58</v>
      </c>
      <c r="G9" s="5"/>
      <c r="H9" s="60" t="s">
        <v>17</v>
      </c>
      <c r="I9" s="16" t="s">
        <v>25</v>
      </c>
      <c r="J9" s="17">
        <v>-4837</v>
      </c>
    </row>
    <row r="10" spans="1:10" ht="198.75" customHeight="1">
      <c r="A10" s="11">
        <f t="shared" si="1"/>
        <v>7</v>
      </c>
      <c r="B10" s="11" t="s">
        <v>36</v>
      </c>
      <c r="C10" s="11">
        <v>6</v>
      </c>
      <c r="D10" s="30">
        <v>0</v>
      </c>
      <c r="E10" s="12">
        <f t="shared" si="0"/>
        <v>0</v>
      </c>
      <c r="F10" s="10" t="s">
        <v>38</v>
      </c>
      <c r="G10" s="5"/>
      <c r="H10" s="60" t="s">
        <v>18</v>
      </c>
      <c r="I10" s="26" t="s">
        <v>21</v>
      </c>
      <c r="J10" s="17">
        <v>-4841</v>
      </c>
    </row>
    <row r="11" spans="1:10" ht="198.75" customHeight="1">
      <c r="A11" s="11">
        <f t="shared" si="1"/>
        <v>8</v>
      </c>
      <c r="B11" s="11" t="s">
        <v>35</v>
      </c>
      <c r="C11" s="11">
        <v>4</v>
      </c>
      <c r="D11" s="30">
        <v>0</v>
      </c>
      <c r="E11" s="12">
        <f t="shared" si="0"/>
        <v>0</v>
      </c>
      <c r="F11" s="10" t="s">
        <v>39</v>
      </c>
      <c r="G11" s="5"/>
      <c r="H11" s="60" t="s">
        <v>18</v>
      </c>
      <c r="I11" s="26" t="s">
        <v>24</v>
      </c>
      <c r="J11" s="17">
        <v>-4870</v>
      </c>
    </row>
    <row r="12" spans="1:10" ht="182.25" customHeight="1">
      <c r="A12" s="11">
        <f t="shared" si="1"/>
        <v>9</v>
      </c>
      <c r="B12" s="11" t="s">
        <v>37</v>
      </c>
      <c r="C12" s="11">
        <v>6</v>
      </c>
      <c r="D12" s="30">
        <v>0</v>
      </c>
      <c r="E12" s="12">
        <f t="shared" si="0"/>
        <v>0</v>
      </c>
      <c r="F12" s="10" t="s">
        <v>40</v>
      </c>
      <c r="G12" s="5"/>
      <c r="H12" s="60" t="s">
        <v>19</v>
      </c>
      <c r="I12" s="26" t="s">
        <v>21</v>
      </c>
      <c r="J12" s="17">
        <v>-4304</v>
      </c>
    </row>
    <row r="13" spans="1:10" ht="174.75" customHeight="1">
      <c r="A13" s="11">
        <f t="shared" si="1"/>
        <v>10</v>
      </c>
      <c r="B13" s="11" t="s">
        <v>2</v>
      </c>
      <c r="C13" s="11">
        <v>2</v>
      </c>
      <c r="D13" s="30">
        <v>0</v>
      </c>
      <c r="E13" s="12">
        <f t="shared" si="0"/>
        <v>0</v>
      </c>
      <c r="F13" s="28" t="s">
        <v>67</v>
      </c>
      <c r="G13" s="22"/>
      <c r="H13" s="60" t="s">
        <v>19</v>
      </c>
      <c r="I13" s="26" t="s">
        <v>20</v>
      </c>
      <c r="J13" s="13">
        <v>-4833</v>
      </c>
    </row>
    <row r="14" spans="1:10" ht="15">
      <c r="A14" s="53" t="s">
        <v>68</v>
      </c>
      <c r="B14" s="54"/>
      <c r="C14" s="11">
        <f>SUM(C4:C13)</f>
        <v>51</v>
      </c>
      <c r="D14" s="15"/>
      <c r="E14" s="29">
        <f>SUM(E4:E13)</f>
        <v>0</v>
      </c>
      <c r="F14" s="10"/>
      <c r="G14" s="5"/>
      <c r="H14" s="6"/>
      <c r="I14" s="6"/>
      <c r="J14" s="13"/>
    </row>
    <row r="17" spans="2:4" ht="26.25">
      <c r="B17" s="7" t="s">
        <v>10</v>
      </c>
      <c r="D17" s="8"/>
    </row>
    <row r="18" spans="2:9" ht="15">
      <c r="B18" s="55" t="s">
        <v>11</v>
      </c>
      <c r="C18" s="55"/>
      <c r="D18" s="55" t="s">
        <v>12</v>
      </c>
      <c r="E18" s="55"/>
      <c r="F18" s="55"/>
      <c r="G18" s="55"/>
      <c r="H18" s="55"/>
      <c r="I18" s="55"/>
    </row>
    <row r="19" spans="2:9" ht="15">
      <c r="B19" s="52" t="s">
        <v>13</v>
      </c>
      <c r="C19" s="52"/>
      <c r="D19" s="51" t="s">
        <v>14</v>
      </c>
      <c r="E19" s="51"/>
      <c r="F19" s="51"/>
      <c r="G19" s="51"/>
      <c r="H19" s="51"/>
      <c r="I19" s="51"/>
    </row>
    <row r="20" spans="2:9" ht="15">
      <c r="B20" s="34" t="s">
        <v>19</v>
      </c>
      <c r="C20" s="36"/>
      <c r="D20" s="51" t="s">
        <v>57</v>
      </c>
      <c r="E20" s="51"/>
      <c r="F20" s="51"/>
      <c r="G20" s="51"/>
      <c r="H20" s="51"/>
      <c r="I20" s="51"/>
    </row>
    <row r="21" spans="2:9" ht="15">
      <c r="B21" s="52" t="s">
        <v>15</v>
      </c>
      <c r="C21" s="52"/>
      <c r="D21" s="52" t="s">
        <v>41</v>
      </c>
      <c r="E21" s="52"/>
      <c r="F21" s="52"/>
      <c r="G21" s="52"/>
      <c r="H21" s="52"/>
      <c r="I21" s="52"/>
    </row>
    <row r="22" spans="2:9" ht="15">
      <c r="B22" s="34" t="s">
        <v>16</v>
      </c>
      <c r="C22" s="36"/>
      <c r="D22" s="51" t="s">
        <v>42</v>
      </c>
      <c r="E22" s="51"/>
      <c r="F22" s="51"/>
      <c r="G22" s="51"/>
      <c r="H22" s="51"/>
      <c r="I22" s="51"/>
    </row>
    <row r="23" spans="2:9" ht="15">
      <c r="B23" s="52" t="s">
        <v>17</v>
      </c>
      <c r="C23" s="52"/>
      <c r="D23" s="51" t="s">
        <v>43</v>
      </c>
      <c r="E23" s="51"/>
      <c r="F23" s="51"/>
      <c r="G23" s="51"/>
      <c r="H23" s="51"/>
      <c r="I23" s="51"/>
    </row>
    <row r="24" spans="2:9" ht="15" customHeight="1">
      <c r="B24" s="52" t="s">
        <v>18</v>
      </c>
      <c r="C24" s="52"/>
      <c r="D24" s="56" t="s">
        <v>44</v>
      </c>
      <c r="E24" s="56"/>
      <c r="F24" s="56"/>
      <c r="G24" s="56"/>
      <c r="H24" s="56"/>
      <c r="I24" s="56"/>
    </row>
  </sheetData>
  <mergeCells count="17">
    <mergeCell ref="B24:C24"/>
    <mergeCell ref="D24:I24"/>
    <mergeCell ref="B20:C20"/>
    <mergeCell ref="B21:C21"/>
    <mergeCell ref="B23:C23"/>
    <mergeCell ref="B22:C22"/>
    <mergeCell ref="D23:I23"/>
    <mergeCell ref="A1:J1"/>
    <mergeCell ref="A2:J2"/>
    <mergeCell ref="D20:I20"/>
    <mergeCell ref="D21:I21"/>
    <mergeCell ref="D22:I22"/>
    <mergeCell ref="A14:B14"/>
    <mergeCell ref="B18:C18"/>
    <mergeCell ref="D18:I18"/>
    <mergeCell ref="B19:C19"/>
    <mergeCell ref="D19:I1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Frýdová</dc:creator>
  <cp:keywords/>
  <dc:description/>
  <cp:lastModifiedBy>Andrea Frýdová</cp:lastModifiedBy>
  <cp:lastPrinted>2023-11-15T06:45:32Z</cp:lastPrinted>
  <dcterms:created xsi:type="dcterms:W3CDTF">2023-09-19T11:14:17Z</dcterms:created>
  <dcterms:modified xsi:type="dcterms:W3CDTF">2023-11-15T06:45:38Z</dcterms:modified>
  <cp:category/>
  <cp:version/>
  <cp:contentType/>
  <cp:contentStatus/>
</cp:coreProperties>
</file>