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filterPrivacy="1" defaultThemeVersion="124226"/>
  <bookViews>
    <workbookView xWindow="65428" yWindow="65428" windowWidth="23256" windowHeight="12576" activeTab="0"/>
  </bookViews>
  <sheets>
    <sheet name="Harta-rekonstrukce osv. štol" sheetId="67" r:id="rId1"/>
  </sheets>
  <definedNames>
    <definedName name="_xlnm.Print_Area" localSheetId="0">'Harta-rekonstrukce osv. štol'!$A$1:$G$42</definedName>
    <definedName name="_xlnm.Print_Titles" localSheetId="0">'Harta-rekonstrukce osv. štol'!$1:$1</definedName>
  </definedNames>
  <calcPr calcId="191029"/>
  <extLst/>
</workbook>
</file>

<file path=xl/sharedStrings.xml><?xml version="1.0" encoding="utf-8"?>
<sst xmlns="http://schemas.openxmlformats.org/spreadsheetml/2006/main" count="126" uniqueCount="88">
  <si>
    <t>Komentář</t>
  </si>
  <si>
    <t>Položka</t>
  </si>
  <si>
    <t>sada</t>
  </si>
  <si>
    <t>Popis položky</t>
  </si>
  <si>
    <t>Jednotka</t>
  </si>
  <si>
    <t>ks</t>
  </si>
  <si>
    <t>Cena  celkem</t>
  </si>
  <si>
    <t>Jednotek</t>
  </si>
  <si>
    <t>Cena za jedn.</t>
  </si>
  <si>
    <t>m</t>
  </si>
  <si>
    <t>Celkem bez DPH</t>
  </si>
  <si>
    <t>DPH 21 %</t>
  </si>
  <si>
    <t>Celkem vč. DPH</t>
  </si>
  <si>
    <t>Kabel CYKY-J 3x1.5 mm²</t>
  </si>
  <si>
    <t>DODÁVKY</t>
  </si>
  <si>
    <t>MONTÁŽE A MONTÁŽNÍ MATERIÁL</t>
  </si>
  <si>
    <t>1.1</t>
  </si>
  <si>
    <t>1.2</t>
  </si>
  <si>
    <t>1.3</t>
  </si>
  <si>
    <t>1.4</t>
  </si>
  <si>
    <t>2.1</t>
  </si>
  <si>
    <t>2.2</t>
  </si>
  <si>
    <t>2.7</t>
  </si>
  <si>
    <t>2.3</t>
  </si>
  <si>
    <t>2.4</t>
  </si>
  <si>
    <t>2.5</t>
  </si>
  <si>
    <t>2.6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</si>
  <si>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</si>
  <si>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</si>
  <si>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</si>
  <si>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</si>
  <si>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</si>
  <si>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</si>
  <si>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</si>
  <si>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</si>
  <si>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</si>
  <si>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</si>
  <si>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</si>
  <si>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</si>
  <si>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DEMONTÁŽE</t>
  </si>
  <si>
    <t>3</t>
  </si>
  <si>
    <t>3.1</t>
  </si>
  <si>
    <t>3.2</t>
  </si>
  <si>
    <t>3.3</t>
  </si>
  <si>
    <t>3.4</t>
  </si>
  <si>
    <t>3.5</t>
  </si>
  <si>
    <t>3.6</t>
  </si>
  <si>
    <t>Příloha C.2</t>
  </si>
  <si>
    <t>Úprava rozvaděče RMS1</t>
  </si>
  <si>
    <t>Úprava rozvaděče RMS1.1</t>
  </si>
  <si>
    <t>Úprava rozvaděče RMS1.2</t>
  </si>
  <si>
    <t>Úprava rozvaděče RMS1.3</t>
  </si>
  <si>
    <t>Úprava rozvaděče RMS1.4</t>
  </si>
  <si>
    <t>Úprava rozvaděče RMS1.5</t>
  </si>
  <si>
    <t>Úprava rozvaděče RMS1.6</t>
  </si>
  <si>
    <t>Svítidlo POINTER-I-LED-1R-1800-4K-RN-NSPP, Vyrtych</t>
  </si>
  <si>
    <t>1.5</t>
  </si>
  <si>
    <t>1.6</t>
  </si>
  <si>
    <t>1.7</t>
  </si>
  <si>
    <t>Montáž svítidla POINTER-I-LED</t>
  </si>
  <si>
    <t>Svítidlo EXTRA-LED-2500-218-4K-RN-3F-NSPP, Vyrtych</t>
  </si>
  <si>
    <t>Montáž svítidla EXTRA-LED</t>
  </si>
  <si>
    <t>LED Reflektor se senzorem LED/10W/230V 4000K, IP65</t>
  </si>
  <si>
    <t>Montáž reflektoru LED</t>
  </si>
  <si>
    <t>Svítidlo nouzového osvětlení MULTIPOINTER-I-LED-1R-1300-4K-RN-NSPP, IP66, 1h, Vyrtych</t>
  </si>
  <si>
    <t>Montáž svítidla MULTIPOINTER-I-LED</t>
  </si>
  <si>
    <t xml:space="preserve">Bezhalogenová tuhá hrdlovaná trubka průměr 20mm (4020HF_FA) vč úchyek a montáže </t>
  </si>
  <si>
    <t>Spojka pro bezhalogenové en trubky (0220HF_FB)</t>
  </si>
  <si>
    <t>Kabel CYKY-J 5x1.5 mm²</t>
  </si>
  <si>
    <t>Kabel CYKY-O 3x1.5 mm²</t>
  </si>
  <si>
    <t>Ostatní drobný instalační materiál (stahovacích pásky, kabelové štítky, apod)</t>
  </si>
  <si>
    <t>Revize nově instalovaných světelných rozvodů</t>
  </si>
  <si>
    <t>Demontáž a ekologická likvidace stávajících zářivkových svítidel 2V18A, Vyrtych</t>
  </si>
  <si>
    <t>Demontáž a ekologická likvidace stávajících zářivkových svítidel VD008N, Vyrtych</t>
  </si>
  <si>
    <t>Demontáž a ekologická likvidace stávajících svítidel nouzového osvětlení BASET-I, Vyrtych</t>
  </si>
  <si>
    <t>Demontáž a ekologická likvidace halogenového reflektoru s infraspínačem</t>
  </si>
  <si>
    <t>Demontáž a ekologická likvidace nástěnných odbočných krabic a vypínačů</t>
  </si>
  <si>
    <t>Demontáž a ekologická likvidace stávajícího průběžného napájecího kabelu osvětlení včetně plastové elektroinstalační trubky</t>
  </si>
  <si>
    <t>Nástěnný plastový vypínač, min. IP44, řazení 1 včetně montáže</t>
  </si>
  <si>
    <t>Nástěnný plastový vypínač, min. IP44, řazení 6 včetně montáže</t>
  </si>
  <si>
    <t>Elektroinstalační krabice nástěnná plastová, min. IP44 včetně průchodek Pg13,5 a montáže</t>
  </si>
  <si>
    <t>Bezhalogenová ohebná trubka se střední mechanickou odolností (1220HFPP), včetně montáže</t>
  </si>
  <si>
    <t>Náhradní osvětlení</t>
  </si>
  <si>
    <t>Mobilní plošiny a lešení</t>
  </si>
  <si>
    <t>Zařízení staveniště</t>
  </si>
  <si>
    <t>2.20</t>
  </si>
  <si>
    <t>2.21</t>
  </si>
  <si>
    <t>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</si>
</sst>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indent="1"/>
    </xf>
    <xf numFmtId="49" fontId="2" fillId="24" borderId="0" xfId="0" applyNumberFormat="1" applyFont="1" applyFill="1" applyAlignment="1">
      <alignment horizontal="right" vertical="top" wrapText="1" indent="1"/>
    </xf>
    <xf numFmtId="0" fontId="21" fillId="24" borderId="0" xfId="0" applyFont="1" applyFill="1" applyAlignment="1">
      <alignment horizontal="left" vertical="top" wrapText="1" indent="1"/>
    </xf>
    <xf numFmtId="0" fontId="0" fillId="24" borderId="0" xfId="0" applyFont="1" applyFill="1" applyAlignment="1">
      <alignment horizontal="left" vertical="top" wrapText="1" indent="1"/>
    </xf>
    <xf numFmtId="0" fontId="1" fillId="24" borderId="0" xfId="0" applyFont="1" applyFill="1" applyAlignment="1">
      <alignment vertical="top"/>
    </xf>
    <xf numFmtId="49" fontId="1" fillId="0" borderId="0" xfId="0" applyNumberFormat="1" applyFont="1" applyAlignment="1">
      <alignment horizontal="right" vertical="top" wrapText="1" indent="1"/>
    </xf>
    <xf numFmtId="0" fontId="0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3" fontId="1" fillId="24" borderId="0" xfId="0" applyNumberFormat="1" applyFont="1" applyFill="1" applyAlignment="1" applyProtection="1">
      <alignment horizontal="right" vertical="top" indent="1"/>
      <protection locked="0"/>
    </xf>
    <xf numFmtId="3" fontId="1" fillId="0" borderId="0" xfId="0" applyNumberFormat="1" applyFont="1" applyAlignment="1" applyProtection="1">
      <alignment horizontal="right" vertical="top" wrapText="1" indent="1"/>
      <protection locked="0"/>
    </xf>
    <xf numFmtId="0" fontId="0" fillId="0" borderId="0" xfId="0" applyFont="1" applyAlignment="1">
      <alignment horizontal="right" vertical="top" wrapText="1" indent="1"/>
    </xf>
    <xf numFmtId="164" fontId="1" fillId="24" borderId="0" xfId="0" applyNumberFormat="1" applyFont="1" applyFill="1" applyAlignment="1" applyProtection="1">
      <alignment horizontal="right" vertical="top" indent="1"/>
      <protection locked="0"/>
    </xf>
    <xf numFmtId="164" fontId="1" fillId="0" borderId="0" xfId="0" applyNumberFormat="1" applyFont="1" applyAlignment="1" applyProtection="1">
      <alignment horizontal="right" vertical="top" wrapText="1" indent="1"/>
      <protection locked="0"/>
    </xf>
    <xf numFmtId="164" fontId="1" fillId="0" borderId="0" xfId="0" applyNumberFormat="1" applyFont="1" applyAlignment="1">
      <alignment horizontal="right" vertical="top" wrapText="1" indent="1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center" wrapText="1" indent="1"/>
    </xf>
    <xf numFmtId="164" fontId="1" fillId="25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2" fillId="25" borderId="14" xfId="0" applyNumberFormat="1" applyFont="1" applyFill="1" applyBorder="1" applyAlignment="1" applyProtection="1">
      <alignment horizontal="right" vertical="top" wrapText="1" indent="1"/>
      <protection locked="0"/>
    </xf>
    <xf numFmtId="164" fontId="0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 inden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AB CZ rozpočet 1" xfId="20"/>
    <cellStyle name="20 % – Zvýraznění 1" xfId="21"/>
    <cellStyle name="20 % – Zvýraznění 2" xfId="22"/>
    <cellStyle name="20 % – Zvýraznění 3" xfId="23"/>
    <cellStyle name="20 % – Zvýraznění 4" xfId="24"/>
    <cellStyle name="20 % – Zvýraznění 5" xfId="25"/>
    <cellStyle name="20 % – Zvýraznění 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60 % – Zvýraznění 1" xfId="33"/>
    <cellStyle name="60 % – Zvýraznění 2" xfId="34"/>
    <cellStyle name="60 % – Zvýraznění 3" xfId="35"/>
    <cellStyle name="60 % – Zvýraznění 4" xfId="36"/>
    <cellStyle name="60 % – Zvýraznění 5" xfId="37"/>
    <cellStyle name="60 % – Zvýraznění 6" xfId="38"/>
    <cellStyle name="Celkem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Tučně" xfId="51"/>
    <cellStyle name="Vstup" xfId="52"/>
    <cellStyle name="Výpočet" xfId="53"/>
    <cellStyle name="Výstup" xfId="54"/>
    <cellStyle name="Vysvětlující text" xfId="55"/>
    <cellStyle name="základní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showZeros="0" tabSelected="1" zoomScale="90" zoomScaleNormal="90" zoomScaleSheetLayoutView="100" zoomScalePageLayoutView="80" workbookViewId="0" topLeftCell="A1">
      <pane ySplit="1" topLeftCell="A7" activePane="bottomLeft" state="frozen"/>
      <selection pane="bottomLeft" activeCell="B29" sqref="B29"/>
    </sheetView>
  </sheetViews>
  <sheetFormatPr defaultColWidth="9.140625" defaultRowHeight="12.75"/>
  <cols>
    <col min="1" max="1" width="7.7109375" style="1" customWidth="1"/>
    <col min="2" max="2" width="83.28125" style="2" customWidth="1"/>
    <col min="3" max="3" width="9.7109375" style="1" customWidth="1"/>
    <col min="4" max="5" width="14.28125" style="1" customWidth="1"/>
    <col min="6" max="6" width="13.57421875" style="1" customWidth="1"/>
    <col min="7" max="7" width="27.7109375" style="1" bestFit="1" customWidth="1"/>
    <col min="8" max="8" width="10.421875" style="1" bestFit="1" customWidth="1"/>
    <col min="9" max="9" width="9.140625" style="1" customWidth="1"/>
    <col min="10" max="16384" width="9.140625" style="1" customWidth="1"/>
  </cols>
  <sheetData>
    <row r="1" spans="1:7" s="3" customFormat="1" ht="50.25" customHeight="1" thickBot="1">
      <c r="A1" s="10" t="s">
        <v>1</v>
      </c>
      <c r="B1" s="27" t="s">
        <v>3</v>
      </c>
      <c r="C1" s="5" t="s">
        <v>4</v>
      </c>
      <c r="D1" s="4" t="s">
        <v>8</v>
      </c>
      <c r="E1" s="4" t="s">
        <v>7</v>
      </c>
      <c r="F1" s="4" t="s">
        <v>6</v>
      </c>
      <c r="G1" s="8" t="s">
        <v>0</v>
      </c>
    </row>
    <row r="2" spans="1:7" s="3" customFormat="1" ht="13.8" thickBot="1">
      <c r="A2" s="12">
        <v>1</v>
      </c>
      <c r="B2" s="13" t="s">
        <v>14</v>
      </c>
      <c r="C2" s="14"/>
      <c r="D2" s="22"/>
      <c r="E2" s="19"/>
      <c r="F2" s="28">
        <f>SUM(F3:F9)</f>
        <v>0</v>
      </c>
      <c r="G2" s="15"/>
    </row>
    <row r="3" spans="1:8" ht="12.75">
      <c r="A3" s="16" t="s">
        <v>16</v>
      </c>
      <c r="B3" s="17" t="s">
        <v>48</v>
      </c>
      <c r="C3" s="17" t="s">
        <v>2</v>
      </c>
      <c r="D3" s="23"/>
      <c r="E3" s="20">
        <v>1</v>
      </c>
      <c r="F3" s="23">
        <f aca="true" t="shared" si="0" ref="F3:F9">D3*E3</f>
        <v>0</v>
      </c>
      <c r="G3" s="18" t="s">
        <v>47</v>
      </c>
      <c r="H3" s="6"/>
    </row>
    <row r="4" spans="1:7" s="2" customFormat="1" ht="12.75">
      <c r="A4" s="16" t="s">
        <v>17</v>
      </c>
      <c r="B4" s="17" t="s">
        <v>49</v>
      </c>
      <c r="C4" s="17" t="s">
        <v>2</v>
      </c>
      <c r="D4" s="23"/>
      <c r="E4" s="20">
        <v>1</v>
      </c>
      <c r="F4" s="23">
        <f t="shared" si="0"/>
        <v>0</v>
      </c>
      <c r="G4" s="18" t="s">
        <v>47</v>
      </c>
    </row>
    <row r="5" spans="1:7" s="2" customFormat="1" ht="12.75">
      <c r="A5" s="16" t="s">
        <v>18</v>
      </c>
      <c r="B5" s="17" t="s">
        <v>50</v>
      </c>
      <c r="C5" s="17" t="s">
        <v>2</v>
      </c>
      <c r="D5" s="23"/>
      <c r="E5" s="20">
        <v>1</v>
      </c>
      <c r="F5" s="23">
        <f t="shared" si="0"/>
        <v>0</v>
      </c>
      <c r="G5" s="18" t="s">
        <v>47</v>
      </c>
    </row>
    <row r="6" spans="1:7" s="2" customFormat="1" ht="12.75">
      <c r="A6" s="16" t="s">
        <v>19</v>
      </c>
      <c r="B6" s="17" t="s">
        <v>51</v>
      </c>
      <c r="C6" s="17" t="s">
        <v>2</v>
      </c>
      <c r="D6" s="23"/>
      <c r="E6" s="20">
        <v>1</v>
      </c>
      <c r="F6" s="23">
        <f t="shared" si="0"/>
        <v>0</v>
      </c>
      <c r="G6" s="18" t="s">
        <v>47</v>
      </c>
    </row>
    <row r="7" spans="1:7" s="2" customFormat="1" ht="12.75">
      <c r="A7" s="16" t="s">
        <v>56</v>
      </c>
      <c r="B7" s="17" t="s">
        <v>52</v>
      </c>
      <c r="C7" s="17" t="s">
        <v>2</v>
      </c>
      <c r="D7" s="23"/>
      <c r="E7" s="20">
        <v>1</v>
      </c>
      <c r="F7" s="23">
        <f t="shared" si="0"/>
        <v>0</v>
      </c>
      <c r="G7" s="18" t="s">
        <v>47</v>
      </c>
    </row>
    <row r="8" spans="1:7" s="2" customFormat="1" ht="12.75">
      <c r="A8" s="16" t="s">
        <v>57</v>
      </c>
      <c r="B8" s="17" t="s">
        <v>53</v>
      </c>
      <c r="C8" s="17" t="s">
        <v>2</v>
      </c>
      <c r="D8" s="23"/>
      <c r="E8" s="20">
        <v>1</v>
      </c>
      <c r="F8" s="23">
        <f t="shared" si="0"/>
        <v>0</v>
      </c>
      <c r="G8" s="18" t="s">
        <v>47</v>
      </c>
    </row>
    <row r="9" spans="1:7" s="2" customFormat="1" ht="13.8" thickBot="1">
      <c r="A9" s="16" t="s">
        <v>58</v>
      </c>
      <c r="B9" s="17" t="s">
        <v>54</v>
      </c>
      <c r="C9" s="17" t="s">
        <v>2</v>
      </c>
      <c r="D9" s="23"/>
      <c r="E9" s="20">
        <v>1</v>
      </c>
      <c r="F9" s="23">
        <f t="shared" si="0"/>
        <v>0</v>
      </c>
      <c r="G9" s="18" t="s">
        <v>47</v>
      </c>
    </row>
    <row r="10" spans="1:7" s="2" customFormat="1" ht="13.8" thickBot="1">
      <c r="A10" s="12">
        <v>2</v>
      </c>
      <c r="B10" s="13" t="s">
        <v>15</v>
      </c>
      <c r="C10" s="14"/>
      <c r="D10" s="22"/>
      <c r="E10" s="19"/>
      <c r="F10" s="28">
        <f>SUM(F11:F32)</f>
        <v>0</v>
      </c>
      <c r="G10" s="15"/>
    </row>
    <row r="11" spans="1:7" s="2" customFormat="1" ht="12.75">
      <c r="A11" s="16" t="s">
        <v>20</v>
      </c>
      <c r="B11" s="17" t="s">
        <v>55</v>
      </c>
      <c r="C11" s="17" t="s">
        <v>5</v>
      </c>
      <c r="D11" s="23"/>
      <c r="E11" s="21">
        <v>65</v>
      </c>
      <c r="F11" s="23">
        <f aca="true" t="shared" si="1" ref="F11:F12">D11*E11</f>
        <v>0</v>
      </c>
      <c r="G11" s="18"/>
    </row>
    <row r="12" spans="1:7" s="2" customFormat="1" ht="16.2" customHeight="1">
      <c r="A12" s="16" t="s">
        <v>21</v>
      </c>
      <c r="B12" s="17" t="s">
        <v>59</v>
      </c>
      <c r="C12" s="17" t="s">
        <v>5</v>
      </c>
      <c r="D12" s="23"/>
      <c r="E12" s="21">
        <v>65</v>
      </c>
      <c r="F12" s="23">
        <f t="shared" si="1"/>
        <v>0</v>
      </c>
      <c r="G12" s="18"/>
    </row>
    <row r="13" spans="1:7" s="2" customFormat="1" ht="12.75">
      <c r="A13" s="16" t="s">
        <v>23</v>
      </c>
      <c r="B13" s="17" t="s">
        <v>60</v>
      </c>
      <c r="C13" s="17" t="s">
        <v>5</v>
      </c>
      <c r="D13" s="23"/>
      <c r="E13" s="21">
        <v>156</v>
      </c>
      <c r="F13" s="23">
        <f>D13*E13</f>
        <v>0</v>
      </c>
      <c r="G13" s="18"/>
    </row>
    <row r="14" spans="1:7" s="2" customFormat="1" ht="12.75">
      <c r="A14" s="16" t="s">
        <v>24</v>
      </c>
      <c r="B14" s="17" t="s">
        <v>61</v>
      </c>
      <c r="C14" s="17" t="s">
        <v>5</v>
      </c>
      <c r="D14" s="23"/>
      <c r="E14" s="21">
        <v>156</v>
      </c>
      <c r="F14" s="23">
        <f aca="true" t="shared" si="2" ref="F14:F32">D14*E14</f>
        <v>0</v>
      </c>
      <c r="G14" s="18"/>
    </row>
    <row r="15" spans="1:8" s="2" customFormat="1" ht="12.75">
      <c r="A15" s="16" t="s">
        <v>25</v>
      </c>
      <c r="B15" s="17" t="s">
        <v>62</v>
      </c>
      <c r="C15" s="17" t="s">
        <v>5</v>
      </c>
      <c r="D15" s="24"/>
      <c r="E15" s="21">
        <v>4</v>
      </c>
      <c r="F15" s="23">
        <f t="shared" si="2"/>
        <v>0</v>
      </c>
      <c r="G15" s="18"/>
      <c r="H15" s="7"/>
    </row>
    <row r="16" spans="1:8" s="2" customFormat="1" ht="12.75">
      <c r="A16" s="16" t="s">
        <v>26</v>
      </c>
      <c r="B16" s="17" t="s">
        <v>63</v>
      </c>
      <c r="C16" s="17" t="s">
        <v>5</v>
      </c>
      <c r="D16" s="23"/>
      <c r="E16" s="21">
        <v>4</v>
      </c>
      <c r="F16" s="23">
        <f aca="true" t="shared" si="3" ref="F16">D16*E16</f>
        <v>0</v>
      </c>
      <c r="G16" s="18"/>
      <c r="H16" s="7"/>
    </row>
    <row r="17" spans="1:8" s="2" customFormat="1" ht="12.75">
      <c r="A17" s="16" t="s">
        <v>22</v>
      </c>
      <c r="B17" s="17" t="s">
        <v>64</v>
      </c>
      <c r="C17" s="17" t="s">
        <v>5</v>
      </c>
      <c r="D17" s="23"/>
      <c r="E17" s="21">
        <v>72</v>
      </c>
      <c r="F17" s="23">
        <f>D17*E17</f>
        <v>0</v>
      </c>
      <c r="G17" s="18"/>
      <c r="H17" s="7"/>
    </row>
    <row r="18" spans="1:8" s="2" customFormat="1" ht="12.75">
      <c r="A18" s="16" t="s">
        <v>27</v>
      </c>
      <c r="B18" s="17" t="s">
        <v>65</v>
      </c>
      <c r="C18" s="17" t="s">
        <v>5</v>
      </c>
      <c r="D18" s="23"/>
      <c r="E18" s="21">
        <v>72</v>
      </c>
      <c r="F18" s="23">
        <f aca="true" t="shared" si="4" ref="F18">D18*E18</f>
        <v>0</v>
      </c>
      <c r="G18" s="18"/>
      <c r="H18" s="7"/>
    </row>
    <row r="19" spans="1:8" s="2" customFormat="1" ht="12.75">
      <c r="A19" s="16" t="s">
        <v>28</v>
      </c>
      <c r="B19" s="17" t="s">
        <v>78</v>
      </c>
      <c r="C19" s="17" t="s">
        <v>5</v>
      </c>
      <c r="D19" s="23"/>
      <c r="E19" s="21">
        <v>4</v>
      </c>
      <c r="F19" s="23">
        <f aca="true" t="shared" si="5" ref="F19">D19*E19</f>
        <v>0</v>
      </c>
      <c r="G19" s="18"/>
      <c r="H19" s="7"/>
    </row>
    <row r="20" spans="1:8" s="2" customFormat="1" ht="12.75">
      <c r="A20" s="16" t="s">
        <v>29</v>
      </c>
      <c r="B20" s="17" t="s">
        <v>79</v>
      </c>
      <c r="C20" s="17" t="s">
        <v>5</v>
      </c>
      <c r="D20" s="23"/>
      <c r="E20" s="21">
        <v>8</v>
      </c>
      <c r="F20" s="23">
        <f aca="true" t="shared" si="6" ref="F20">D20*E20</f>
        <v>0</v>
      </c>
      <c r="G20" s="18"/>
      <c r="H20" s="7"/>
    </row>
    <row r="21" spans="1:8" s="2" customFormat="1" ht="12.75">
      <c r="A21" s="16" t="s">
        <v>30</v>
      </c>
      <c r="B21" s="17" t="s">
        <v>80</v>
      </c>
      <c r="C21" s="17" t="s">
        <v>5</v>
      </c>
      <c r="D21" s="23"/>
      <c r="E21" s="21">
        <v>30</v>
      </c>
      <c r="F21" s="23">
        <f aca="true" t="shared" si="7" ref="F21">D21*E21</f>
        <v>0</v>
      </c>
      <c r="G21" s="18"/>
      <c r="H21" s="7"/>
    </row>
    <row r="22" spans="1:8" s="2" customFormat="1" ht="12.75">
      <c r="A22" s="16" t="s">
        <v>31</v>
      </c>
      <c r="B22" s="17" t="s">
        <v>66</v>
      </c>
      <c r="C22" s="17" t="s">
        <v>9</v>
      </c>
      <c r="D22" s="23"/>
      <c r="E22" s="21">
        <v>2800</v>
      </c>
      <c r="F22" s="23">
        <f aca="true" t="shared" si="8" ref="F22">D22*E22</f>
        <v>0</v>
      </c>
      <c r="G22" s="18"/>
      <c r="H22" s="7"/>
    </row>
    <row r="23" spans="1:8" s="2" customFormat="1" ht="12.75">
      <c r="A23" s="16" t="s">
        <v>32</v>
      </c>
      <c r="B23" s="17" t="s">
        <v>81</v>
      </c>
      <c r="C23" s="17" t="s">
        <v>9</v>
      </c>
      <c r="D23" s="23"/>
      <c r="E23" s="21">
        <v>300</v>
      </c>
      <c r="F23" s="23">
        <f aca="true" t="shared" si="9" ref="F23">D23*E23</f>
        <v>0</v>
      </c>
      <c r="G23" s="18"/>
      <c r="H23" s="7"/>
    </row>
    <row r="24" spans="1:8" s="2" customFormat="1" ht="12.75">
      <c r="A24" s="16" t="s">
        <v>33</v>
      </c>
      <c r="B24" s="17" t="s">
        <v>67</v>
      </c>
      <c r="C24" s="17" t="s">
        <v>5</v>
      </c>
      <c r="D24" s="23"/>
      <c r="E24" s="21">
        <v>500</v>
      </c>
      <c r="F24" s="23">
        <f aca="true" t="shared" si="10" ref="F24">D24*E24</f>
        <v>0</v>
      </c>
      <c r="G24" s="18"/>
      <c r="H24" s="7"/>
    </row>
    <row r="25" spans="1:7" s="2" customFormat="1" ht="12.75">
      <c r="A25" s="16" t="s">
        <v>34</v>
      </c>
      <c r="B25" s="17" t="s">
        <v>68</v>
      </c>
      <c r="C25" s="17" t="s">
        <v>9</v>
      </c>
      <c r="D25" s="23"/>
      <c r="E25" s="21">
        <v>920</v>
      </c>
      <c r="F25" s="23">
        <f t="shared" si="2"/>
        <v>0</v>
      </c>
      <c r="G25" s="18"/>
    </row>
    <row r="26" spans="1:7" s="2" customFormat="1" ht="12.75">
      <c r="A26" s="16" t="s">
        <v>35</v>
      </c>
      <c r="B26" s="17" t="s">
        <v>13</v>
      </c>
      <c r="C26" s="17" t="s">
        <v>9</v>
      </c>
      <c r="D26" s="23"/>
      <c r="E26" s="21">
        <v>2180</v>
      </c>
      <c r="F26" s="23">
        <f t="shared" si="2"/>
        <v>0</v>
      </c>
      <c r="G26" s="18"/>
    </row>
    <row r="27" spans="1:7" s="2" customFormat="1" ht="12.75">
      <c r="A27" s="16" t="s">
        <v>36</v>
      </c>
      <c r="B27" s="17" t="s">
        <v>69</v>
      </c>
      <c r="C27" s="17" t="s">
        <v>9</v>
      </c>
      <c r="D27" s="23"/>
      <c r="E27" s="21">
        <v>120</v>
      </c>
      <c r="F27" s="23">
        <f t="shared" si="2"/>
        <v>0</v>
      </c>
      <c r="G27" s="18"/>
    </row>
    <row r="28" spans="1:7" s="2" customFormat="1" ht="12.75">
      <c r="A28" s="16" t="s">
        <v>37</v>
      </c>
      <c r="B28" s="17" t="s">
        <v>82</v>
      </c>
      <c r="C28" s="17" t="s">
        <v>2</v>
      </c>
      <c r="D28" s="23"/>
      <c r="E28" s="21">
        <v>1</v>
      </c>
      <c r="F28" s="23">
        <f aca="true" t="shared" si="11" ref="F28">D28*E28</f>
        <v>0</v>
      </c>
      <c r="G28" s="18"/>
    </row>
    <row r="29" spans="1:7" s="2" customFormat="1" ht="12.75">
      <c r="A29" s="16" t="s">
        <v>38</v>
      </c>
      <c r="B29" s="17" t="s">
        <v>83</v>
      </c>
      <c r="C29" s="17" t="s">
        <v>2</v>
      </c>
      <c r="D29" s="23"/>
      <c r="E29" s="21">
        <v>1</v>
      </c>
      <c r="F29" s="23">
        <f aca="true" t="shared" si="12" ref="F29">D29*E29</f>
        <v>0</v>
      </c>
      <c r="G29" s="18"/>
    </row>
    <row r="30" spans="1:7" s="2" customFormat="1" ht="12.75">
      <c r="A30" s="16" t="s">
        <v>85</v>
      </c>
      <c r="B30" s="17" t="s">
        <v>84</v>
      </c>
      <c r="C30" s="17" t="s">
        <v>2</v>
      </c>
      <c r="D30" s="23"/>
      <c r="E30" s="21">
        <v>1</v>
      </c>
      <c r="F30" s="23">
        <f aca="true" t="shared" si="13" ref="F30">D30*E30</f>
        <v>0</v>
      </c>
      <c r="G30" s="18"/>
    </row>
    <row r="31" spans="1:7" s="2" customFormat="1" ht="12.75">
      <c r="A31" s="16" t="s">
        <v>86</v>
      </c>
      <c r="B31" s="17" t="s">
        <v>70</v>
      </c>
      <c r="C31" s="17" t="s">
        <v>2</v>
      </c>
      <c r="D31" s="23"/>
      <c r="E31" s="21">
        <v>1</v>
      </c>
      <c r="F31" s="23">
        <f t="shared" si="2"/>
        <v>0</v>
      </c>
      <c r="G31" s="18"/>
    </row>
    <row r="32" spans="1:7" s="2" customFormat="1" ht="13.8" thickBot="1">
      <c r="A32" s="16" t="s">
        <v>87</v>
      </c>
      <c r="B32" s="17" t="s">
        <v>71</v>
      </c>
      <c r="C32" s="17" t="s">
        <v>2</v>
      </c>
      <c r="D32" s="23"/>
      <c r="E32" s="21">
        <v>1</v>
      </c>
      <c r="F32" s="23">
        <f t="shared" si="2"/>
        <v>0</v>
      </c>
      <c r="G32" s="18"/>
    </row>
    <row r="33" spans="1:7" s="2" customFormat="1" ht="13.8" thickBot="1">
      <c r="A33" s="12" t="s">
        <v>40</v>
      </c>
      <c r="B33" s="13" t="s">
        <v>39</v>
      </c>
      <c r="C33" s="14"/>
      <c r="D33" s="22"/>
      <c r="E33" s="19"/>
      <c r="F33" s="28">
        <f>SUM(F34:F39)</f>
        <v>0</v>
      </c>
      <c r="G33" s="15"/>
    </row>
    <row r="34" spans="1:7" s="2" customFormat="1" ht="12.75">
      <c r="A34" s="16" t="s">
        <v>41</v>
      </c>
      <c r="B34" s="17" t="s">
        <v>72</v>
      </c>
      <c r="C34" s="17" t="s">
        <v>5</v>
      </c>
      <c r="D34" s="23"/>
      <c r="E34" s="21">
        <v>156</v>
      </c>
      <c r="F34" s="23">
        <f aca="true" t="shared" si="14" ref="F34:F39">D34*E34</f>
        <v>0</v>
      </c>
      <c r="G34" s="18"/>
    </row>
    <row r="35" spans="1:7" s="2" customFormat="1" ht="12.75">
      <c r="A35" s="16" t="s">
        <v>42</v>
      </c>
      <c r="B35" s="17" t="s">
        <v>73</v>
      </c>
      <c r="C35" s="17" t="s">
        <v>5</v>
      </c>
      <c r="D35" s="23"/>
      <c r="E35" s="21">
        <v>65</v>
      </c>
      <c r="F35" s="23">
        <f t="shared" si="14"/>
        <v>0</v>
      </c>
      <c r="G35" s="18"/>
    </row>
    <row r="36" spans="1:7" s="2" customFormat="1" ht="12.75">
      <c r="A36" s="16" t="s">
        <v>43</v>
      </c>
      <c r="B36" s="17" t="s">
        <v>74</v>
      </c>
      <c r="C36" s="17" t="s">
        <v>5</v>
      </c>
      <c r="D36" s="23"/>
      <c r="E36" s="21">
        <v>16</v>
      </c>
      <c r="F36" s="23">
        <f t="shared" si="14"/>
        <v>0</v>
      </c>
      <c r="G36" s="18"/>
    </row>
    <row r="37" spans="1:7" s="2" customFormat="1" ht="12.75">
      <c r="A37" s="16" t="s">
        <v>44</v>
      </c>
      <c r="B37" s="17" t="s">
        <v>75</v>
      </c>
      <c r="C37" s="17" t="s">
        <v>5</v>
      </c>
      <c r="D37" s="23"/>
      <c r="E37" s="21">
        <v>4</v>
      </c>
      <c r="F37" s="23">
        <f t="shared" si="14"/>
        <v>0</v>
      </c>
      <c r="G37" s="18"/>
    </row>
    <row r="38" spans="1:7" s="2" customFormat="1" ht="12.75">
      <c r="A38" s="16" t="s">
        <v>45</v>
      </c>
      <c r="B38" s="17" t="s">
        <v>76</v>
      </c>
      <c r="C38" s="17" t="s">
        <v>5</v>
      </c>
      <c r="D38" s="23"/>
      <c r="E38" s="21">
        <v>24</v>
      </c>
      <c r="F38" s="23">
        <f t="shared" si="14"/>
        <v>0</v>
      </c>
      <c r="G38" s="18"/>
    </row>
    <row r="39" spans="1:7" s="2" customFormat="1" ht="27" thickBot="1">
      <c r="A39" s="16" t="s">
        <v>46</v>
      </c>
      <c r="B39" s="17" t="s">
        <v>77</v>
      </c>
      <c r="C39" s="17" t="s">
        <v>9</v>
      </c>
      <c r="D39" s="23"/>
      <c r="E39" s="21">
        <v>1700</v>
      </c>
      <c r="F39" s="23">
        <f t="shared" si="14"/>
        <v>0</v>
      </c>
      <c r="G39" s="18"/>
    </row>
    <row r="40" spans="1:8" s="2" customFormat="1" ht="13.8" thickBot="1">
      <c r="A40" s="11"/>
      <c r="B40" s="31" t="s">
        <v>10</v>
      </c>
      <c r="C40" s="32"/>
      <c r="D40" s="32"/>
      <c r="E40" s="25"/>
      <c r="F40" s="28">
        <f>SUM(F2,F10,F33)</f>
        <v>0</v>
      </c>
      <c r="G40" s="26"/>
      <c r="H40" s="7"/>
    </row>
    <row r="41" spans="1:8" s="2" customFormat="1" ht="13.8" thickBot="1">
      <c r="A41" s="1"/>
      <c r="B41" s="33" t="s">
        <v>11</v>
      </c>
      <c r="C41" s="32"/>
      <c r="D41" s="32"/>
      <c r="E41" s="25"/>
      <c r="F41" s="28">
        <f>F40*0.21</f>
        <v>0</v>
      </c>
      <c r="G41" s="26"/>
      <c r="H41" s="7"/>
    </row>
    <row r="42" spans="1:8" s="2" customFormat="1" ht="13.8" thickBot="1">
      <c r="A42" s="1"/>
      <c r="B42" s="33" t="s">
        <v>12</v>
      </c>
      <c r="C42" s="32"/>
      <c r="D42" s="32"/>
      <c r="E42" s="25"/>
      <c r="F42" s="29">
        <f>SUM(F40:F41)</f>
        <v>0</v>
      </c>
      <c r="G42" s="26"/>
      <c r="H42" s="7"/>
    </row>
    <row r="43" spans="1:8" s="2" customFormat="1" ht="12.75">
      <c r="A43" s="1"/>
      <c r="C43" s="1"/>
      <c r="D43" s="1"/>
      <c r="E43" s="1"/>
      <c r="F43" s="1"/>
      <c r="G43" s="1"/>
      <c r="H43" s="7"/>
    </row>
    <row r="44" spans="1:8" s="2" customFormat="1" ht="12.75">
      <c r="A44" s="1"/>
      <c r="C44" s="1"/>
      <c r="D44" s="1"/>
      <c r="E44" s="1"/>
      <c r="F44" s="1"/>
      <c r="G44" s="1"/>
      <c r="H44" s="7"/>
    </row>
    <row r="45" spans="1:8" s="2" customFormat="1" ht="12.75">
      <c r="A45" s="1"/>
      <c r="C45" s="1"/>
      <c r="D45" s="1"/>
      <c r="E45" s="1"/>
      <c r="F45" s="30"/>
      <c r="G45" s="1"/>
      <c r="H45" s="7"/>
    </row>
    <row r="46" spans="1:8" s="2" customFormat="1" ht="12.75">
      <c r="A46" s="1"/>
      <c r="C46" s="1"/>
      <c r="D46" s="1"/>
      <c r="E46" s="1"/>
      <c r="F46" s="30"/>
      <c r="G46" s="1"/>
      <c r="H46" s="7"/>
    </row>
    <row r="47" spans="1:8" s="2" customFormat="1" ht="12.75">
      <c r="A47" s="1"/>
      <c r="C47" s="1"/>
      <c r="D47" s="1"/>
      <c r="E47" s="1"/>
      <c r="F47" s="30"/>
      <c r="G47" s="1"/>
      <c r="H47" s="7"/>
    </row>
    <row r="48" spans="1:8" s="2" customFormat="1" ht="12.75">
      <c r="A48" s="1"/>
      <c r="C48" s="1"/>
      <c r="D48" s="1"/>
      <c r="E48" s="1"/>
      <c r="F48" s="1"/>
      <c r="G48" s="1"/>
      <c r="H48" s="7"/>
    </row>
    <row r="49" spans="1:8" s="2" customFormat="1" ht="12.75">
      <c r="A49" s="1"/>
      <c r="C49" s="1"/>
      <c r="D49" s="1"/>
      <c r="E49" s="1"/>
      <c r="F49" s="1"/>
      <c r="G49" s="1"/>
      <c r="H49" s="7"/>
    </row>
    <row r="50" spans="1:8" s="2" customFormat="1" ht="12.75">
      <c r="A50" s="1"/>
      <c r="C50" s="1"/>
      <c r="D50" s="1"/>
      <c r="E50" s="1"/>
      <c r="F50" s="1"/>
      <c r="G50" s="1"/>
      <c r="H50" s="7"/>
    </row>
    <row r="51" spans="1:8" s="2" customFormat="1" ht="12.75">
      <c r="A51" s="1"/>
      <c r="C51" s="1"/>
      <c r="D51" s="1"/>
      <c r="E51" s="1"/>
      <c r="F51" s="1"/>
      <c r="G51" s="1"/>
      <c r="H51" s="7"/>
    </row>
    <row r="52" spans="1:8" s="2" customFormat="1" ht="12.75">
      <c r="A52" s="1"/>
      <c r="C52" s="1"/>
      <c r="D52" s="1"/>
      <c r="E52" s="1"/>
      <c r="F52" s="1"/>
      <c r="G52" s="1"/>
      <c r="H52" s="7"/>
    </row>
    <row r="53" spans="1:8" s="2" customFormat="1" ht="12.75">
      <c r="A53" s="1"/>
      <c r="C53" s="1"/>
      <c r="D53" s="1"/>
      <c r="E53" s="1"/>
      <c r="F53" s="1"/>
      <c r="G53" s="1"/>
      <c r="H53" s="7"/>
    </row>
    <row r="54" spans="1:8" s="2" customFormat="1" ht="12.75">
      <c r="A54" s="1"/>
      <c r="C54" s="1"/>
      <c r="D54" s="1"/>
      <c r="E54" s="1"/>
      <c r="F54" s="1"/>
      <c r="G54" s="1"/>
      <c r="H54" s="7"/>
    </row>
    <row r="55" spans="1:7" s="2" customFormat="1" ht="12.75">
      <c r="A55" s="1"/>
      <c r="B55" s="9"/>
      <c r="C55" s="1"/>
      <c r="D55" s="1"/>
      <c r="E55" s="1"/>
      <c r="F55" s="1"/>
      <c r="G55" s="1"/>
    </row>
    <row r="56" spans="1:7" s="2" customFormat="1" ht="16.5" customHeight="1">
      <c r="A56" s="1"/>
      <c r="C56" s="1"/>
      <c r="D56" s="1"/>
      <c r="E56" s="1"/>
      <c r="F56" s="1"/>
      <c r="G56" s="1"/>
    </row>
    <row r="57" spans="1:7" s="2" customFormat="1" ht="12.75">
      <c r="A57" s="1"/>
      <c r="C57" s="1"/>
      <c r="D57" s="1"/>
      <c r="E57" s="1"/>
      <c r="F57" s="1"/>
      <c r="G57" s="1"/>
    </row>
    <row r="58" spans="1:7" s="2" customFormat="1" ht="12.75">
      <c r="A58" s="1"/>
      <c r="C58" s="1"/>
      <c r="D58" s="1"/>
      <c r="E58" s="1"/>
      <c r="F58" s="1"/>
      <c r="G58" s="1"/>
    </row>
    <row r="59" spans="1:7" s="2" customFormat="1" ht="12.75">
      <c r="A59" s="1"/>
      <c r="C59" s="1"/>
      <c r="D59" s="1"/>
      <c r="E59" s="1"/>
      <c r="F59" s="1"/>
      <c r="G59" s="1"/>
    </row>
    <row r="60" spans="1:7" s="2" customFormat="1" ht="12.75">
      <c r="A60" s="1"/>
      <c r="C60" s="1"/>
      <c r="D60" s="1"/>
      <c r="E60" s="1"/>
      <c r="F60" s="1"/>
      <c r="G60" s="1"/>
    </row>
    <row r="61" spans="1:7" s="2" customFormat="1" ht="12.75">
      <c r="A61" s="1"/>
      <c r="C61" s="1"/>
      <c r="D61" s="1"/>
      <c r="E61" s="1"/>
      <c r="F61" s="1"/>
      <c r="G61" s="1"/>
    </row>
    <row r="62" spans="1:7" s="2" customFormat="1" ht="12.75">
      <c r="A62" s="1"/>
      <c r="C62" s="1"/>
      <c r="D62" s="1"/>
      <c r="E62" s="1"/>
      <c r="F62" s="1"/>
      <c r="G62" s="1"/>
    </row>
    <row r="63" spans="1:7" s="2" customFormat="1" ht="12.75">
      <c r="A63" s="1"/>
      <c r="C63" s="1"/>
      <c r="D63" s="1"/>
      <c r="E63" s="1"/>
      <c r="F63" s="1"/>
      <c r="G63" s="1"/>
    </row>
    <row r="64" spans="1:7" s="2" customFormat="1" ht="12.75">
      <c r="A64" s="1"/>
      <c r="C64" s="1"/>
      <c r="D64" s="1"/>
      <c r="E64" s="1"/>
      <c r="F64" s="1"/>
      <c r="G64" s="1"/>
    </row>
    <row r="65" spans="1:7" s="2" customFormat="1" ht="12.75">
      <c r="A65" s="1"/>
      <c r="C65" s="1"/>
      <c r="D65" s="1"/>
      <c r="E65" s="1"/>
      <c r="F65" s="1"/>
      <c r="G65" s="1"/>
    </row>
    <row r="66" spans="1:7" s="2" customFormat="1" ht="12.75">
      <c r="A66" s="1"/>
      <c r="C66" s="1"/>
      <c r="D66" s="1"/>
      <c r="E66" s="1"/>
      <c r="F66" s="1"/>
      <c r="G66" s="1"/>
    </row>
    <row r="67" spans="1:7" s="2" customFormat="1" ht="12.75">
      <c r="A67" s="1"/>
      <c r="C67" s="1"/>
      <c r="D67" s="1"/>
      <c r="E67" s="1"/>
      <c r="F67" s="1"/>
      <c r="G67" s="1"/>
    </row>
    <row r="68" spans="1:7" s="2" customFormat="1" ht="12.75">
      <c r="A68" s="1"/>
      <c r="C68" s="1"/>
      <c r="D68" s="1"/>
      <c r="E68" s="1"/>
      <c r="F68" s="1"/>
      <c r="G68" s="1"/>
    </row>
    <row r="69" spans="1:7" s="2" customFormat="1" ht="12.75">
      <c r="A69" s="1"/>
      <c r="C69" s="1"/>
      <c r="D69" s="1"/>
      <c r="E69" s="1"/>
      <c r="F69" s="1"/>
      <c r="G69" s="1"/>
    </row>
    <row r="70" spans="1:7" s="2" customFormat="1" ht="12.75">
      <c r="A70" s="1"/>
      <c r="C70" s="1"/>
      <c r="D70" s="1"/>
      <c r="E70" s="1"/>
      <c r="F70" s="1"/>
      <c r="G70" s="1"/>
    </row>
    <row r="71" spans="1:7" s="2" customFormat="1" ht="12.75">
      <c r="A71" s="1"/>
      <c r="C71" s="1"/>
      <c r="D71" s="1"/>
      <c r="E71" s="1"/>
      <c r="F71" s="1"/>
      <c r="G71" s="1"/>
    </row>
    <row r="72" spans="1:7" s="2" customFormat="1" ht="12.75">
      <c r="A72" s="1"/>
      <c r="C72" s="1"/>
      <c r="D72" s="1"/>
      <c r="E72" s="1"/>
      <c r="F72" s="1"/>
      <c r="G72" s="1"/>
    </row>
    <row r="73" spans="1:7" s="2" customFormat="1" ht="12.75">
      <c r="A73" s="1"/>
      <c r="C73" s="1"/>
      <c r="D73" s="1"/>
      <c r="E73" s="1"/>
      <c r="F73" s="1"/>
      <c r="G73" s="1"/>
    </row>
    <row r="74" spans="1:7" s="2" customFormat="1" ht="12.75">
      <c r="A74" s="1"/>
      <c r="C74" s="1"/>
      <c r="D74" s="1"/>
      <c r="E74" s="1"/>
      <c r="F74" s="1"/>
      <c r="G74" s="1"/>
    </row>
    <row r="75" spans="1:7" s="2" customFormat="1" ht="12.75">
      <c r="A75" s="1"/>
      <c r="C75" s="1"/>
      <c r="D75" s="1"/>
      <c r="E75" s="1"/>
      <c r="F75" s="1"/>
      <c r="G75" s="1"/>
    </row>
    <row r="76" spans="1:7" s="2" customFormat="1" ht="12.75">
      <c r="A76" s="1"/>
      <c r="C76" s="1"/>
      <c r="D76" s="1"/>
      <c r="E76" s="1"/>
      <c r="F76" s="1"/>
      <c r="G76" s="1"/>
    </row>
    <row r="77" spans="1:7" s="2" customFormat="1" ht="12.75">
      <c r="A77" s="1"/>
      <c r="C77" s="1"/>
      <c r="D77" s="1"/>
      <c r="E77" s="1"/>
      <c r="F77" s="1"/>
      <c r="G77" s="1"/>
    </row>
    <row r="78" spans="1:7" s="2" customFormat="1" ht="12.75">
      <c r="A78" s="1"/>
      <c r="C78" s="1"/>
      <c r="D78" s="1"/>
      <c r="E78" s="1"/>
      <c r="F78" s="1"/>
      <c r="G78" s="1"/>
    </row>
    <row r="79" spans="1:7" s="2" customFormat="1" ht="12.75">
      <c r="A79" s="1"/>
      <c r="C79" s="1"/>
      <c r="D79" s="1"/>
      <c r="E79" s="1"/>
      <c r="F79" s="1"/>
      <c r="G79" s="1"/>
    </row>
    <row r="80" spans="1:7" s="2" customFormat="1" ht="12.75">
      <c r="A80" s="1"/>
      <c r="C80" s="1"/>
      <c r="D80" s="1"/>
      <c r="E80" s="1"/>
      <c r="F80" s="1"/>
      <c r="G80" s="1"/>
    </row>
    <row r="81" spans="1:7" s="2" customFormat="1" ht="12.75">
      <c r="A81" s="1"/>
      <c r="C81" s="1"/>
      <c r="D81" s="1"/>
      <c r="E81" s="1"/>
      <c r="F81" s="1"/>
      <c r="G81" s="1"/>
    </row>
    <row r="82" spans="1:7" s="2" customFormat="1" ht="12.75">
      <c r="A82" s="1"/>
      <c r="C82" s="1"/>
      <c r="D82" s="1"/>
      <c r="E82" s="1"/>
      <c r="F82" s="1"/>
      <c r="G82" s="1"/>
    </row>
    <row r="83" spans="1:7" s="2" customFormat="1" ht="12.75">
      <c r="A83" s="1"/>
      <c r="C83" s="1"/>
      <c r="D83" s="1"/>
      <c r="E83" s="1"/>
      <c r="F83" s="1"/>
      <c r="G83" s="1"/>
    </row>
    <row r="84" spans="1:7" s="2" customFormat="1" ht="12.75">
      <c r="A84" s="1"/>
      <c r="C84" s="1"/>
      <c r="D84" s="1"/>
      <c r="E84" s="1"/>
      <c r="F84" s="1"/>
      <c r="G84" s="1"/>
    </row>
    <row r="85" spans="1:7" s="2" customFormat="1" ht="12.75">
      <c r="A85" s="1"/>
      <c r="C85" s="1"/>
      <c r="D85" s="1"/>
      <c r="E85" s="1"/>
      <c r="F85" s="1"/>
      <c r="G85" s="1"/>
    </row>
    <row r="86" spans="1:7" s="2" customFormat="1" ht="12.75">
      <c r="A86" s="1"/>
      <c r="C86" s="1"/>
      <c r="D86" s="1"/>
      <c r="E86" s="1"/>
      <c r="F86" s="1"/>
      <c r="G86" s="1"/>
    </row>
    <row r="87" spans="1:7" s="2" customFormat="1" ht="12.75">
      <c r="A87" s="1"/>
      <c r="C87" s="1"/>
      <c r="D87" s="1"/>
      <c r="E87" s="1"/>
      <c r="F87" s="1"/>
      <c r="G87" s="1"/>
    </row>
    <row r="88" spans="1:7" s="2" customFormat="1" ht="12.75">
      <c r="A88" s="1"/>
      <c r="C88" s="1"/>
      <c r="D88" s="1"/>
      <c r="E88" s="1"/>
      <c r="F88" s="1"/>
      <c r="G88" s="1"/>
    </row>
    <row r="89" spans="1:7" s="2" customFormat="1" ht="12.75">
      <c r="A89" s="1"/>
      <c r="C89" s="1"/>
      <c r="D89" s="1"/>
      <c r="E89" s="1"/>
      <c r="F89" s="1"/>
      <c r="G89" s="1"/>
    </row>
    <row r="90" spans="1:7" s="2" customFormat="1" ht="12.75">
      <c r="A90" s="1"/>
      <c r="C90" s="1"/>
      <c r="D90" s="1"/>
      <c r="E90" s="1"/>
      <c r="F90" s="1"/>
      <c r="G90" s="1"/>
    </row>
    <row r="91" spans="1:7" s="2" customFormat="1" ht="12.75">
      <c r="A91" s="1"/>
      <c r="C91" s="1"/>
      <c r="D91" s="1"/>
      <c r="E91" s="1"/>
      <c r="F91" s="1"/>
      <c r="G91" s="1"/>
    </row>
    <row r="92" spans="1:7" s="2" customFormat="1" ht="12.75">
      <c r="A92" s="1"/>
      <c r="C92" s="1"/>
      <c r="D92" s="1"/>
      <c r="E92" s="1"/>
      <c r="F92" s="1"/>
      <c r="G92" s="1"/>
    </row>
    <row r="93" spans="1:7" s="2" customFormat="1" ht="12.75">
      <c r="A93" s="1"/>
      <c r="C93" s="1"/>
      <c r="D93" s="1"/>
      <c r="E93" s="1"/>
      <c r="F93" s="1"/>
      <c r="G93" s="1"/>
    </row>
    <row r="94" spans="1:7" s="2" customFormat="1" ht="12.75">
      <c r="A94" s="1"/>
      <c r="C94" s="1"/>
      <c r="D94" s="1"/>
      <c r="E94" s="1"/>
      <c r="F94" s="1"/>
      <c r="G94" s="1"/>
    </row>
    <row r="95" spans="1:7" s="2" customFormat="1" ht="12.75">
      <c r="A95" s="1"/>
      <c r="C95" s="1"/>
      <c r="D95" s="1"/>
      <c r="E95" s="1"/>
      <c r="F95" s="1"/>
      <c r="G95" s="1"/>
    </row>
    <row r="96" spans="1:7" s="2" customFormat="1" ht="12.75">
      <c r="A96" s="1"/>
      <c r="C96" s="1"/>
      <c r="D96" s="1"/>
      <c r="E96" s="1"/>
      <c r="F96" s="1"/>
      <c r="G96" s="1"/>
    </row>
    <row r="97" spans="1:7" s="2" customFormat="1" ht="12.75">
      <c r="A97" s="1"/>
      <c r="C97" s="1"/>
      <c r="D97" s="1"/>
      <c r="E97" s="1"/>
      <c r="F97" s="1"/>
      <c r="G97" s="1"/>
    </row>
    <row r="98" spans="1:7" s="2" customFormat="1" ht="12.75">
      <c r="A98" s="1"/>
      <c r="C98" s="1"/>
      <c r="D98" s="1"/>
      <c r="E98" s="1"/>
      <c r="F98" s="1"/>
      <c r="G98" s="1"/>
    </row>
    <row r="99" spans="1:7" s="2" customFormat="1" ht="12.75">
      <c r="A99" s="1"/>
      <c r="C99" s="1"/>
      <c r="D99" s="1"/>
      <c r="E99" s="1"/>
      <c r="F99" s="1"/>
      <c r="G99" s="1"/>
    </row>
    <row r="100" spans="1:7" s="2" customFormat="1" ht="12.75">
      <c r="A100" s="1"/>
      <c r="C100" s="1"/>
      <c r="D100" s="1"/>
      <c r="E100" s="1"/>
      <c r="F100" s="1"/>
      <c r="G100" s="1"/>
    </row>
    <row r="101" spans="1:7" s="2" customFormat="1" ht="12.75">
      <c r="A101" s="1"/>
      <c r="C101" s="1"/>
      <c r="D101" s="1"/>
      <c r="E101" s="1"/>
      <c r="F101" s="1"/>
      <c r="G101" s="1"/>
    </row>
  </sheetData>
  <mergeCells count="3">
    <mergeCell ref="B40:D40"/>
    <mergeCell ref="B41:D41"/>
    <mergeCell ref="B42:D42"/>
  </mergeCells>
  <printOptions gridLines="1" horizontalCentered="1"/>
  <pageMargins left="0" right="0" top="0.7480314960629921" bottom="0.7480314960629921" header="0.31496062992125984" footer="0.31496062992125984"/>
  <pageSetup fitToHeight="0" horizontalDpi="600" verticalDpi="600" orientation="landscape" paperSize="9" scale="75" r:id="rId1"/>
  <headerFooter alignWithMargins="0">
    <oddFooter>&amp;C&amp;A&amp;RStrana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2017-09-06T09:39:04Z</dcterms:created>
  <dcterms:modified xsi:type="dcterms:W3CDTF">2023-11-28T18:24:30Z</dcterms:modified>
  <cp:category/>
  <cp:version/>
  <cp:contentType/>
  <cp:contentStatus/>
</cp:coreProperties>
</file>