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28680" yWindow="65416" windowWidth="29040" windowHeight="15720" activeTab="0"/>
  </bookViews>
  <sheets>
    <sheet name="VYKON TBD - stavba - k ocenění" sheetId="6" r:id="rId1"/>
  </sheets>
  <definedNames>
    <definedName name="_xlnm.Print_Area" localSheetId="0">'VYKON TBD - stavba - k ocenění'!$A$1:$H$37,'VYKON TBD - stavba - k ocenění'!$A$39:$H$91,'VYKON TBD - stavba - k ocenění'!$A$95:$H$133,'VYKON TBD - stavba - k ocenění'!$A$136:$H$168,'VYKON TBD - stavba - k ocenění'!$A$170:$H$218,'VYKON TBD - stavba - k ocenění'!$A$221:$H$276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<sst xmlns="http://schemas.openxmlformats.org/spreadsheetml/2006/main" count="170" uniqueCount="128">
  <si>
    <t>Zhotovitel:</t>
  </si>
  <si>
    <t xml:space="preserve">Cena - etapa měření </t>
  </si>
  <si>
    <t xml:space="preserve">Cena ad I    celkem </t>
  </si>
  <si>
    <t>Cena - měsíční cyklus</t>
  </si>
  <si>
    <t>Cena IV/1 - celkem při počtu etap</t>
  </si>
  <si>
    <t>Cena IV/2 - celkem při počtu etap</t>
  </si>
  <si>
    <t>Cena IV/3 - celkem při počtu etap</t>
  </si>
  <si>
    <t>Cena IV/4 - celkem při počtu etap</t>
  </si>
  <si>
    <t xml:space="preserve">Cena prací celkem </t>
  </si>
  <si>
    <t>Cena prací celkem pro jednotlivé roky</t>
  </si>
  <si>
    <t>Daň z přidané hodnoty bude k ceně díla připočtena podle zákona č. 235/2004/ Sb., ve znění pozdějších předpisů.</t>
  </si>
  <si>
    <t xml:space="preserve">instalační a kotevní materiál </t>
  </si>
  <si>
    <t>I.  Dokumenty TBD, výjádření z hlediska bezpečnosti a provozuschopnosti VD</t>
  </si>
  <si>
    <t>I/1   Zpracování Programu TBD pro období stavby</t>
  </si>
  <si>
    <t>cena ad I/1</t>
  </si>
  <si>
    <t>I/2   Zpracování Programu TBD pro ověřovací provoz</t>
  </si>
  <si>
    <t>cena ad I/2</t>
  </si>
  <si>
    <t>(obsahuje položky I/1 až I/2) podle předpokládaného rozsahu v členění na roky stavby</t>
  </si>
  <si>
    <t>II - Instalace zařízení TBD</t>
  </si>
  <si>
    <t>počet (ks)</t>
  </si>
  <si>
    <t>celkem (Kč)</t>
  </si>
  <si>
    <t>300,-</t>
  </si>
  <si>
    <t>materiál a zařízení celkem</t>
  </si>
  <si>
    <t xml:space="preserve">Cena  ad II    celkem </t>
  </si>
  <si>
    <t>Instalace zařízení TBD pro sledování bezpečnosti stávajících konstrukcí VD. Finanční náklady zahrnují náklady na měřická zařízení i potřebné materiály a cenu prací spojených s jejich instalacemi.</t>
  </si>
  <si>
    <t>Rozsah dolpňujících zařízení je předpokládaný dle "rozsahu měření dohledu", účtováno bude podle skutečně dodaných zařízení a provedených instalací i způsobu provedení prací.</t>
  </si>
  <si>
    <t>universální zděř prům 12 mm, včetně šroubované zátky</t>
  </si>
  <si>
    <t>počet</t>
  </si>
  <si>
    <t>vytyčení polohy geodetických bodů</t>
  </si>
  <si>
    <t>instalace kontrolních bodů</t>
  </si>
  <si>
    <t>Rozsah zařízení je předpokládaný dle "rozsahu měření dohledu", účtováno bude podle skutečně dodaných zařízení a provedených instalací i způsobu provedení prací.</t>
  </si>
  <si>
    <t>III.  Dokumentační činnosti TBD</t>
  </si>
  <si>
    <r>
      <t xml:space="preserve">Program TBD bude zpracován dle </t>
    </r>
    <r>
      <rPr>
        <sz val="11"/>
        <rFont val="Calibri"/>
        <family val="2"/>
      </rPr>
      <t xml:space="preserve">§ </t>
    </r>
    <r>
      <rPr>
        <sz val="11"/>
        <rFont val="Times New Roman"/>
        <family val="1"/>
      </rPr>
      <t xml:space="preserve">5 odst. 3 </t>
    </r>
    <r>
      <rPr>
        <sz val="11"/>
        <rFont val="Times New Roman CE"/>
        <family val="1"/>
      </rPr>
      <t>písm. a) vyhlášky č. 471/2001 Sb. o TBD nad vodními díly.  Obsahově bude odpovídat § 7 uvedené vyhlášky.</t>
    </r>
  </si>
  <si>
    <t xml:space="preserve">cena ad III/1 </t>
  </si>
  <si>
    <t xml:space="preserve">Cena  ad III    celkem </t>
  </si>
  <si>
    <t>IV.  Programová měření a sledování stavebních konstrukcí</t>
  </si>
  <si>
    <t>Cena je kalkulována pro jednu etapu terénních kontrolních měření. Měření a sledování bude probíhat v průběhu stavby v závislosti na jejím aktuálním postupu, účtováno bude podle skutečně provedených měření ve stanovené četnosti.</t>
  </si>
  <si>
    <t>Cena IV/5 - celkem při počtu etap</t>
  </si>
  <si>
    <t xml:space="preserve">Cena  ad IV    celkem </t>
  </si>
  <si>
    <t>Cena za prohlídku - cyklus 1x měsíčně</t>
  </si>
  <si>
    <t xml:space="preserve">Cena  ad V    celkem </t>
  </si>
  <si>
    <t>Cena  - bude účtováno v hodinove sazbě podle skutečně provedených prací Kč/hod</t>
  </si>
  <si>
    <t>(obsahuje položky III/1 až III/2) podle předpokládaného rozsahu v členění na roky stavby</t>
  </si>
  <si>
    <t>Technická pomoc při výkonu TBD ve fázi realizace změny vodního díla stavbou "MVE Klecany II". Zajištění výkonu TBD (inatalace zařízení, měření a specializované činnosti) po dobu stavby.</t>
  </si>
  <si>
    <t>Činnosti, měření a jejich rozsahy vycházejí z "Rozsahu měření dohledu pro období změny VD stavbou: MVE Klecany II".</t>
  </si>
  <si>
    <t>Předpokládané období: březen 2024 - září 2026 (31 měsíců)</t>
  </si>
  <si>
    <r>
      <t xml:space="preserve">Program TBD bude zpracován dle </t>
    </r>
    <r>
      <rPr>
        <sz val="11"/>
        <rFont val="Calibri"/>
        <family val="2"/>
      </rPr>
      <t xml:space="preserve">§ </t>
    </r>
    <r>
      <rPr>
        <sz val="11"/>
        <rFont val="Times New Roman"/>
        <family val="1"/>
      </rPr>
      <t xml:space="preserve">5 odst. 3 </t>
    </r>
    <r>
      <rPr>
        <sz val="11"/>
        <rFont val="Times New Roman CE"/>
        <family val="1"/>
      </rPr>
      <t>písm. a) vyhlášky č. 471/2001 Sb., o TBD nad vodními díly v platném znění. Program TBD bude zbude řešit výkon TBD na konstrukcích související se stavbou. Obsahově bude odpovídat § 7 uvedené vyhlášky.</t>
    </r>
  </si>
  <si>
    <t>II/1  Instalace kontrolních bodů pro směrová a výšková měření na povrchu jezu a MVE</t>
  </si>
  <si>
    <t>universální zděř prům 12 mm, včetně šroubované zátky (jez 10, velín 2, MVE 2, zajištovací 5, reserva 1)</t>
  </si>
  <si>
    <t>nivelační značka čepová</t>
  </si>
  <si>
    <t>instalace kontrolních a zajišťovacích bodů</t>
  </si>
  <si>
    <t>pevný směrový bod (odrazný hranol)</t>
  </si>
  <si>
    <r>
      <t>Materiál a zařízení:</t>
    </r>
    <r>
      <rPr>
        <sz val="11"/>
        <color theme="1"/>
        <rFont val="Times New Roman"/>
        <family val="1"/>
      </rPr>
      <t xml:space="preserve"> specifikace</t>
    </r>
  </si>
  <si>
    <r>
      <t>Práce:</t>
    </r>
    <r>
      <rPr>
        <sz val="11"/>
        <color theme="1"/>
        <rFont val="Times New Roman"/>
        <family val="1"/>
      </rPr>
      <t xml:space="preserve"> specifikace</t>
    </r>
  </si>
  <si>
    <t xml:space="preserve">universální zděř prům 12 mm, včetně šroubované zátky </t>
  </si>
  <si>
    <t>zděř pro boční centraci GRID</t>
  </si>
  <si>
    <t>instalace směrových bodů a zděře</t>
  </si>
  <si>
    <t>II/2  Instalace kontrolních bodů pro směrová měření v revizní chodbě jezu</t>
  </si>
  <si>
    <t>II/3  Instalace roztahoměrných základen VR3D v revizní chodbě jezu</t>
  </si>
  <si>
    <t>roztahoměrná základna VR 3D</t>
  </si>
  <si>
    <t>instalace roztahoměrných základen VD3D</t>
  </si>
  <si>
    <t>II/4  Instalace nákonoměrných základen pro clinometr ve velínu a MVE</t>
  </si>
  <si>
    <t>náklonoměrná základna pro clinometr Hugenberger ECS1000 VD</t>
  </si>
  <si>
    <t>kryt clinometrické základny</t>
  </si>
  <si>
    <t>Instalace zařízení TBD pro sledování bezpečnosti nových konstrukcí MVE Klecany II. Finanční náklady zahrnují náklady na měřická zařízení i potřebné materiály a cenu prací spojených s jejich instalacemi.</t>
  </si>
  <si>
    <t xml:space="preserve">Cena -  měření </t>
  </si>
  <si>
    <t>Srovnávací měření</t>
  </si>
  <si>
    <t>II/5  Instalace kontrolních bodů pro směrová a výšková měření na MVE Klecany II</t>
  </si>
  <si>
    <t>nivelační značka hřebová</t>
  </si>
  <si>
    <t>Cena ad II/5</t>
  </si>
  <si>
    <r>
      <t xml:space="preserve">III/1   Dokumentace stavu stavebních konstrukcí MVE, pravobřežního pilíře (velínu) a pravého jezového pole - před stavbou. </t>
    </r>
    <r>
      <rPr>
        <sz val="12"/>
        <color theme="1"/>
        <rFont val="Times New Roman"/>
        <family val="1"/>
      </rPr>
      <t xml:space="preserve">Pasportizace trhlin a poškození betonových konstrukcí, fotodokumentace. </t>
    </r>
  </si>
  <si>
    <r>
      <rPr>
        <b/>
        <sz val="11"/>
        <rFont val="Times New Roman"/>
        <family val="1"/>
      </rPr>
      <t xml:space="preserve">IV/1 </t>
    </r>
    <r>
      <rPr>
        <sz val="1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Vodorovné posuny kontrolních bodů na povrchu MVE, pilířích jezu a velínu měřené geodetickými metodami (proměření sítě vztažných bodů, trigonometrie, měření délek) ve směru kolmo na tok i ve směru toku - komplexní měření. </t>
    </r>
    <r>
      <rPr>
        <sz val="12"/>
        <color theme="1"/>
        <rFont val="Times New Roman"/>
        <family val="1"/>
      </rPr>
      <t>Výsledné posuny budou určeny z rozdílu souřadnic bodů určených vyrovnáním lokální sítě.</t>
    </r>
  </si>
  <si>
    <r>
      <t xml:space="preserve">četnost měření dle programu TBD </t>
    </r>
    <r>
      <rPr>
        <sz val="12"/>
        <color theme="1"/>
        <rFont val="Times New Roman"/>
        <family val="1"/>
      </rPr>
      <t xml:space="preserve">(předpoklad: 1x ročně, na konci stavby) </t>
    </r>
  </si>
  <si>
    <r>
      <rPr>
        <b/>
        <sz val="11"/>
        <rFont val="Times New Roman"/>
        <family val="1"/>
      </rPr>
      <t xml:space="preserve">IV/2 </t>
    </r>
    <r>
      <rPr>
        <sz val="1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Vodorovné posuny kontrolních bodů na povrchu MVE, pravobřežním pilíři jezu a velínu měřené geodetickými metodami (proměření sítě vztažných bodů, trigonometrie, měření délek) ve směru kolmo na tok i ve směru toku - zkrácené měření. </t>
    </r>
    <r>
      <rPr>
        <sz val="12"/>
        <color theme="1"/>
        <rFont val="Times New Roman"/>
        <family val="1"/>
      </rPr>
      <t>Výsledné posuny budou určeny z rozdílu souřadnic bodů určených vyrovnáním lokální sítě.</t>
    </r>
  </si>
  <si>
    <r>
      <rPr>
        <b/>
        <sz val="11"/>
        <rFont val="Times New Roman"/>
        <family val="1"/>
      </rPr>
      <t xml:space="preserve">IV/3 </t>
    </r>
    <r>
      <rPr>
        <sz val="1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Vodorovné posuny kontrolních bodů na povrchu pilířů jezu měřené geodetickými metodami (původní záměrná přímka - posuvné terče) posuny ve směru toku. </t>
    </r>
  </si>
  <si>
    <r>
      <rPr>
        <b/>
        <sz val="11"/>
        <rFont val="Times New Roman"/>
        <family val="1"/>
      </rPr>
      <t xml:space="preserve">IV/4 </t>
    </r>
    <r>
      <rPr>
        <sz val="1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Vodorovné posuny kontrolních bodů v revizní chodbě jezu měřené geodetickými metodami (měření úhlů a délek) ve směru kolmo na tok i ve směru toku. </t>
    </r>
    <r>
      <rPr>
        <sz val="12"/>
        <color theme="1"/>
        <rFont val="Times New Roman"/>
        <family val="1"/>
      </rPr>
      <t>Výsledné posuny budou určeny z rozdílu souřadnic bodů určených vyrovnáním lokální sítě.</t>
    </r>
  </si>
  <si>
    <r>
      <t xml:space="preserve">četnost měření dle programu TBD </t>
    </r>
    <r>
      <rPr>
        <sz val="12"/>
        <color theme="1"/>
        <rFont val="Times New Roman"/>
        <family val="1"/>
      </rPr>
      <t xml:space="preserve">(předpoklad: 1x ročně, nebo mimořádně v případě nepříznivého vývoje výsledků měření na povrchu, na konci stavby) </t>
    </r>
  </si>
  <si>
    <r>
      <t xml:space="preserve">četnost měření dle programu TBD </t>
    </r>
    <r>
      <rPr>
        <sz val="12"/>
        <color theme="1"/>
        <rFont val="Times New Roman"/>
        <family val="1"/>
      </rPr>
      <t xml:space="preserve">(předpoklad: v charakteristických fázích stavby, dále 4x ročně (kromě termínu komplexního měření)) </t>
    </r>
  </si>
  <si>
    <t>Cena IV/6 - celkem při počtu etap</t>
  </si>
  <si>
    <t>Cena IV/7 - celkem při počtu etap</t>
  </si>
  <si>
    <r>
      <rPr>
        <b/>
        <sz val="11"/>
        <rFont val="Times New Roman"/>
        <family val="1"/>
      </rPr>
      <t xml:space="preserve">IV/5 </t>
    </r>
    <r>
      <rPr>
        <sz val="1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Vodorovné posuny kontrolních bodů v revizní chodbě jezu měřené geodetickými metodami (původní záměrná přímka) posuny ve směru toku. </t>
    </r>
  </si>
  <si>
    <t>IV/6  Svislé posuny kontrolních bodů na povrchu MVE, pilířích jezu a velínu měřené geodetickými metodami (metoda VPN) - komplexní měření</t>
  </si>
  <si>
    <t>IV/7  Svislé posuny kontrolních bodů na povrchu MVE, pravobřežním pilíři jezu a velínu měřené geodetickými metodami (metoda VPN) - zkrácené měření</t>
  </si>
  <si>
    <t>IV/8  Svislé posuny kontrolních bodů v revizní chodbě jezu měřené geodetickými metodami (metoda VPN)</t>
  </si>
  <si>
    <t>Cena IV/8 - celkem při počtu etap</t>
  </si>
  <si>
    <t>IV/9  Náklony pilíře a MVE měřené clinometrem a relativní deformace na základnách VR3D</t>
  </si>
  <si>
    <t>Cena IV/9 - celkem při počtu etap</t>
  </si>
  <si>
    <r>
      <t xml:space="preserve">četnost měření dle programu TBD </t>
    </r>
    <r>
      <rPr>
        <sz val="12"/>
        <color theme="1"/>
        <rFont val="Times New Roman"/>
        <family val="1"/>
      </rPr>
      <t xml:space="preserve">(předpoklad: v charakteristických fázích stavby, dále 1x měsíčně, na konci stavby) </t>
    </r>
  </si>
  <si>
    <t xml:space="preserve">IV/10  Svislé posuny kontrolních bodů na objektu MVE Klecany II měřené geodetickými metodami (metoda VPN) </t>
  </si>
  <si>
    <t>(obsahuje položky IV/1 až IV/10) podle předpokládaného rozsahu v členění na roky stavby</t>
  </si>
  <si>
    <r>
      <t xml:space="preserve">četnost měření dle programu TBD </t>
    </r>
    <r>
      <rPr>
        <sz val="12"/>
        <color theme="1"/>
        <rFont val="Times New Roman"/>
        <family val="1"/>
      </rPr>
      <t xml:space="preserve">(předpoklad: základní měření a ověřovací měření na konci stavby) </t>
    </r>
  </si>
  <si>
    <t>Cena IV/10 - celkem při počtu etap</t>
  </si>
  <si>
    <t>V. Hodnocení výsledků TBD, zpracování hodnotících zpráv, účast na jednáních</t>
  </si>
  <si>
    <t>Cena V/1 - celkem při počtu etap</t>
  </si>
  <si>
    <r>
      <t xml:space="preserve">V/2   Prohlídka stavby odpovědným pracovníkem TBD </t>
    </r>
    <r>
      <rPr>
        <sz val="12"/>
        <color theme="1"/>
        <rFont val="Times New Roman"/>
        <family val="1"/>
      </rPr>
      <t>(případně spojená s účastí na KDS a s představením výsledků TBD)</t>
    </r>
  </si>
  <si>
    <t>Cena  - perioda 1x ročně</t>
  </si>
  <si>
    <r>
      <t xml:space="preserve">V/3   Mimořádná prohlídka stavby odpovědným pracovníkem TBD </t>
    </r>
    <r>
      <rPr>
        <sz val="12"/>
        <color theme="1"/>
        <rFont val="Times New Roman"/>
        <family val="1"/>
      </rPr>
      <t>(případně spojená s účastí na jednáních souvisejících se stavbou a TBD)</t>
    </r>
  </si>
  <si>
    <t xml:space="preserve">Cena za prohlídku </t>
  </si>
  <si>
    <t>Cena V/2 - celkem při počtu prohlídek</t>
  </si>
  <si>
    <t>Cena V/3 - celkem při počtu prohlídek</t>
  </si>
  <si>
    <t xml:space="preserve">Cena V/4 - celkem při počtu </t>
  </si>
  <si>
    <t>V/5  Zpracování Souhrnné zprávy o TBD v průběhu stavby</t>
  </si>
  <si>
    <t>V/6   Vyžádaná jednání související se stavbou a TBD</t>
  </si>
  <si>
    <r>
      <t xml:space="preserve">Cena V/6 - celkem </t>
    </r>
    <r>
      <rPr>
        <sz val="11"/>
        <color theme="1"/>
        <rFont val="Times New Roman CE"/>
        <family val="2"/>
      </rPr>
      <t>při odhadovaném počtu hod</t>
    </r>
  </si>
  <si>
    <t>(obsahuje položky V/1 až V/6) podle předpokládaného rozsahu v členění na roky stavby</t>
  </si>
  <si>
    <t xml:space="preserve"> z částí I, II, III, IV a V</t>
  </si>
  <si>
    <r>
      <t xml:space="preserve">III/2   Dokumentace stavu stavebních konstrukcí MVE, pravobřežního pilíře (velínu) a pravého jezového pole - po stavbě. </t>
    </r>
    <r>
      <rPr>
        <sz val="12"/>
        <color theme="1"/>
        <rFont val="Times New Roman"/>
        <family val="1"/>
      </rPr>
      <t xml:space="preserve">Pasportizace trhlin a poškození betonových konstrukcí, fotodokumentace. </t>
    </r>
  </si>
  <si>
    <t xml:space="preserve">cena ad III/2 </t>
  </si>
  <si>
    <t>V/4   Příprava aktuálních výsledků TBD, dílčí zpráva o výsledcích TBD v průběhu stavby</t>
  </si>
  <si>
    <t xml:space="preserve">cena  ad V/5 </t>
  </si>
  <si>
    <t>-</t>
  </si>
  <si>
    <t>(obsahuje položku II/5) podle předpokládaného rozsahu v členění na roky stavby</t>
  </si>
  <si>
    <t>SOUPIS ČINNOSTÍ, PRACÍ A DODÁVEK</t>
  </si>
  <si>
    <t xml:space="preserve">VD KLECANY - ROZTOKY  </t>
  </si>
  <si>
    <t>výkon TBD v průběhu stavby MVE</t>
  </si>
  <si>
    <t>SPECIFIKACE PRACÍ</t>
  </si>
  <si>
    <r>
      <t>Materiál a zařízení:</t>
    </r>
    <r>
      <rPr>
        <i/>
        <sz val="11"/>
        <color theme="1"/>
        <rFont val="Times New Roman"/>
        <family val="1"/>
      </rPr>
      <t xml:space="preserve"> specifikace</t>
    </r>
  </si>
  <si>
    <r>
      <t>Práce:</t>
    </r>
    <r>
      <rPr>
        <i/>
        <sz val="11"/>
        <color theme="1"/>
        <rFont val="Times New Roman"/>
        <family val="1"/>
      </rPr>
      <t xml:space="preserve"> specifikace</t>
    </r>
  </si>
  <si>
    <r>
      <t>Materiál a zařízení:</t>
    </r>
    <r>
      <rPr>
        <i/>
        <sz val="11"/>
        <rFont val="Times New Roman"/>
        <family val="1"/>
      </rPr>
      <t xml:space="preserve"> specifikace</t>
    </r>
  </si>
  <si>
    <r>
      <t>Práce:</t>
    </r>
    <r>
      <rPr>
        <i/>
        <sz val="11"/>
        <rFont val="Times New Roman"/>
        <family val="1"/>
      </rPr>
      <t xml:space="preserve"> specifikace</t>
    </r>
  </si>
  <si>
    <t>(uvedeno pro informaci - již bylo realizováno)</t>
  </si>
  <si>
    <r>
      <t xml:space="preserve">Objednatel: </t>
    </r>
    <r>
      <rPr>
        <sz val="10"/>
        <color theme="1"/>
        <rFont val="Times New Roman"/>
        <family val="1"/>
      </rPr>
      <t>Povodí Vltavy, státní podnik</t>
    </r>
  </si>
  <si>
    <t>Uchazeč vyplní žlutě podbarvené buňky.</t>
  </si>
  <si>
    <t>Veškeré ceny uvádějte bez DPH.</t>
  </si>
  <si>
    <t>instalace nákonoměrných deformetrických základen (5 ks)</t>
  </si>
  <si>
    <r>
      <t xml:space="preserve">V/1  Základní zpracování výsledků měření prováděných obsluhou VD Klecany - Roztoky a techniky Povodí Vltavy souvisejících se zvýšeným TBD při stavbě </t>
    </r>
    <r>
      <rPr>
        <sz val="12"/>
        <color theme="1"/>
        <rFont val="Times New Roman"/>
        <family val="1"/>
      </rPr>
      <t xml:space="preserve">(1 měšíční cyklus) </t>
    </r>
  </si>
  <si>
    <t>jednotková cena 
(na 1 základnu)</t>
  </si>
  <si>
    <t>jednotková cena 
(Kč/den instalace)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</si>
</sst>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6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 CE"/>
      <family val="2"/>
    </font>
    <font>
      <b/>
      <sz val="16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Arial CE"/>
      <family val="2"/>
    </font>
    <font>
      <b/>
      <sz val="12"/>
      <color theme="1"/>
      <name val="Times New Roman"/>
      <family val="1"/>
    </font>
    <font>
      <sz val="10"/>
      <color theme="1"/>
      <name val="Arial CE"/>
      <family val="2"/>
    </font>
    <font>
      <b/>
      <sz val="11"/>
      <color theme="1"/>
      <name val="Times New Roman CE"/>
      <family val="1"/>
    </font>
    <font>
      <sz val="11"/>
      <color theme="1"/>
      <name val="Arial CE"/>
      <family val="2"/>
    </font>
    <font>
      <sz val="11"/>
      <color theme="1"/>
      <name val="Times New Roman"/>
      <family val="1"/>
    </font>
    <font>
      <b/>
      <sz val="11"/>
      <color rgb="FFFF0000"/>
      <name val="Times New Roman CE"/>
      <family val="1"/>
    </font>
    <font>
      <sz val="11"/>
      <name val="Times New Roman"/>
      <family val="1"/>
    </font>
    <font>
      <sz val="11"/>
      <color rgb="FFFF0000"/>
      <name val="Times New Roman CE"/>
      <family val="1"/>
    </font>
    <font>
      <sz val="11"/>
      <color rgb="FFFF0000"/>
      <name val="Arial CE"/>
      <family val="2"/>
    </font>
    <font>
      <sz val="11"/>
      <name val="Times New Roman CE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name val="Arial CE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1"/>
      <color rgb="FFFF0000"/>
      <name val="Calibri"/>
      <family val="2"/>
      <scheme val="minor"/>
    </font>
    <font>
      <b/>
      <sz val="20"/>
      <color rgb="FFFF0000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Calibri"/>
      <family val="2"/>
    </font>
    <font>
      <b/>
      <sz val="12"/>
      <color theme="1"/>
      <name val="Times New Roman CE"/>
      <family val="1"/>
    </font>
    <font>
      <sz val="12"/>
      <color theme="1"/>
      <name val="Calibri"/>
      <family val="2"/>
      <scheme val="minor"/>
    </font>
    <font>
      <sz val="12"/>
      <color theme="1"/>
      <name val="Times New Roman CE"/>
      <family val="2"/>
    </font>
    <font>
      <sz val="12"/>
      <color theme="1"/>
      <name val="Arial CE"/>
      <family val="2"/>
    </font>
    <font>
      <sz val="11"/>
      <color theme="1"/>
      <name val="Times New Roman CE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Arial CE"/>
      <family val="2"/>
    </font>
    <font>
      <i/>
      <sz val="11"/>
      <color theme="1"/>
      <name val="Times New Roman CE"/>
      <family val="1"/>
    </font>
    <font>
      <b/>
      <i/>
      <sz val="11"/>
      <color theme="1"/>
      <name val="Times New Roman CE"/>
      <family val="1"/>
    </font>
    <font>
      <b/>
      <i/>
      <sz val="11"/>
      <color rgb="FFFF0000"/>
      <name val="Times New Roman CE"/>
      <family val="1"/>
    </font>
    <font>
      <i/>
      <sz val="11"/>
      <color rgb="FFFF0000"/>
      <name val="Arial CE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2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i/>
      <sz val="11"/>
      <color rgb="FFFF0000"/>
      <name val="Times New Roman CE"/>
      <family val="2"/>
    </font>
    <font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4"/>
      <color theme="1"/>
      <name val="Times New Roman CE"/>
      <family val="1"/>
    </font>
    <font>
      <sz val="14"/>
      <color theme="1"/>
      <name val="Calibri"/>
      <family val="2"/>
      <scheme val="minor"/>
    </font>
    <font>
      <sz val="14"/>
      <color theme="1"/>
      <name val="Arial CE"/>
      <family val="2"/>
    </font>
    <font>
      <i/>
      <sz val="12"/>
      <color theme="1"/>
      <name val="Times New Roman"/>
      <family val="1"/>
    </font>
    <font>
      <i/>
      <sz val="12"/>
      <color theme="1"/>
      <name val="Arial CE"/>
      <family val="2"/>
    </font>
    <font>
      <b/>
      <i/>
      <sz val="12"/>
      <color theme="1"/>
      <name val="Times New Roman CE"/>
      <family val="1"/>
    </font>
    <font>
      <i/>
      <sz val="12"/>
      <color theme="1"/>
      <name val="Times New Roman CE"/>
      <family val="2"/>
    </font>
    <font>
      <i/>
      <sz val="10"/>
      <color theme="1"/>
      <name val="Times New Roman"/>
      <family val="1"/>
    </font>
    <font>
      <i/>
      <sz val="10"/>
      <color theme="1"/>
      <name val="Arial CE"/>
      <family val="2"/>
    </font>
    <font>
      <i/>
      <sz val="10"/>
      <color theme="1"/>
      <name val="Times New Roman CE"/>
      <family val="1"/>
    </font>
    <font>
      <b/>
      <i/>
      <sz val="8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tted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44" fontId="18" fillId="0" borderId="0" applyFont="0" applyFill="0" applyBorder="0" applyAlignment="0" applyProtection="0"/>
    <xf numFmtId="0" fontId="18" fillId="0" borderId="0">
      <alignment/>
      <protection/>
    </xf>
  </cellStyleXfs>
  <cellXfs count="1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/>
    <xf numFmtId="0" fontId="10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6" fillId="0" borderId="0" xfId="0" applyFont="1" applyAlignment="1">
      <alignment horizontal="center"/>
    </xf>
    <xf numFmtId="164" fontId="11" fillId="0" borderId="0" xfId="0" applyNumberFormat="1" applyFont="1"/>
    <xf numFmtId="0" fontId="13" fillId="0" borderId="0" xfId="0" applyFont="1"/>
    <xf numFmtId="164" fontId="2" fillId="0" borderId="0" xfId="0" applyNumberFormat="1" applyFont="1"/>
    <xf numFmtId="0" fontId="2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3" fillId="0" borderId="0" xfId="0" applyFont="1"/>
    <xf numFmtId="0" fontId="20" fillId="0" borderId="0" xfId="0" applyFont="1"/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left" wrapText="1"/>
    </xf>
    <xf numFmtId="0" fontId="28" fillId="0" borderId="1" xfId="0" applyFont="1" applyBorder="1"/>
    <xf numFmtId="0" fontId="29" fillId="0" borderId="2" xfId="0" applyFont="1" applyBorder="1"/>
    <xf numFmtId="164" fontId="28" fillId="0" borderId="3" xfId="0" applyNumberFormat="1" applyFont="1" applyBorder="1" applyAlignment="1">
      <alignment horizontal="right"/>
    </xf>
    <xf numFmtId="0" fontId="30" fillId="0" borderId="0" xfId="0" applyFont="1"/>
    <xf numFmtId="0" fontId="31" fillId="0" borderId="0" xfId="0" applyFont="1"/>
    <xf numFmtId="164" fontId="28" fillId="0" borderId="0" xfId="0" applyNumberFormat="1" applyFont="1" applyAlignment="1">
      <alignment horizontal="center"/>
    </xf>
    <xf numFmtId="0" fontId="32" fillId="0" borderId="0" xfId="0" applyFont="1"/>
    <xf numFmtId="164" fontId="8" fillId="0" borderId="0" xfId="0" applyNumberFormat="1" applyFont="1" applyAlignment="1">
      <alignment horizontal="center"/>
    </xf>
    <xf numFmtId="0" fontId="26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9" fillId="0" borderId="0" xfId="21" applyFont="1" applyAlignment="1">
      <alignment horizontal="right"/>
      <protection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justify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6" fillId="0" borderId="0" xfId="0" applyFont="1" applyAlignment="1">
      <alignment horizontal="justify"/>
    </xf>
    <xf numFmtId="0" fontId="10" fillId="0" borderId="0" xfId="0" applyFont="1" applyAlignment="1">
      <alignment horizontal="justify" wrapText="1"/>
    </xf>
    <xf numFmtId="0" fontId="32" fillId="0" borderId="0" xfId="0" applyFont="1" applyAlignment="1">
      <alignment wrapText="1"/>
    </xf>
    <xf numFmtId="0" fontId="34" fillId="0" borderId="0" xfId="0" applyFont="1" applyAlignment="1">
      <alignment horizontal="left" vertical="center" wrapText="1"/>
    </xf>
    <xf numFmtId="0" fontId="18" fillId="0" borderId="0" xfId="0" applyFont="1"/>
    <xf numFmtId="0" fontId="32" fillId="0" borderId="0" xfId="0" applyFont="1"/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164" fontId="28" fillId="0" borderId="3" xfId="0" applyNumberFormat="1" applyFont="1" applyBorder="1"/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0" fillId="0" borderId="4" xfId="0" applyFont="1" applyBorder="1" applyAlignment="1">
      <alignment horizontal="right" vertical="center" wrapText="1"/>
    </xf>
    <xf numFmtId="49" fontId="10" fillId="0" borderId="0" xfId="0" applyNumberFormat="1" applyFont="1" applyAlignment="1">
      <alignment horizontal="left" vertical="top" wrapText="1"/>
    </xf>
    <xf numFmtId="164" fontId="10" fillId="0" borderId="0" xfId="0" applyNumberFormat="1" applyFont="1" applyAlignment="1">
      <alignment horizontal="right"/>
    </xf>
    <xf numFmtId="0" fontId="10" fillId="0" borderId="4" xfId="0" applyFont="1" applyBorder="1" applyAlignment="1">
      <alignment horizontal="justify" vertical="top" wrapText="1"/>
    </xf>
    <xf numFmtId="164" fontId="10" fillId="0" borderId="4" xfId="0" applyNumberFormat="1" applyFont="1" applyBorder="1" applyAlignment="1">
      <alignment horizontal="right"/>
    </xf>
    <xf numFmtId="0" fontId="1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8" fillId="0" borderId="0" xfId="0" applyFont="1"/>
    <xf numFmtId="0" fontId="32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164" fontId="8" fillId="0" borderId="0" xfId="0" applyNumberFormat="1" applyFont="1" applyAlignment="1">
      <alignment vertical="top"/>
    </xf>
    <xf numFmtId="0" fontId="36" fillId="0" borderId="4" xfId="0" applyFont="1" applyBorder="1" applyAlignment="1">
      <alignment horizontal="left" wrapText="1"/>
    </xf>
    <xf numFmtId="49" fontId="37" fillId="0" borderId="0" xfId="0" applyNumberFormat="1" applyFont="1" applyAlignment="1">
      <alignment horizontal="left" vertical="top" wrapText="1"/>
    </xf>
    <xf numFmtId="0" fontId="37" fillId="0" borderId="4" xfId="0" applyFont="1" applyBorder="1" applyAlignment="1">
      <alignment horizontal="justify" vertical="top" wrapText="1"/>
    </xf>
    <xf numFmtId="0" fontId="37" fillId="0" borderId="0" xfId="0" applyFont="1" applyAlignment="1">
      <alignment horizontal="justify" vertical="top" wrapText="1"/>
    </xf>
    <xf numFmtId="0" fontId="38" fillId="0" borderId="0" xfId="0" applyFont="1"/>
    <xf numFmtId="0" fontId="39" fillId="0" borderId="0" xfId="0" applyFont="1" applyAlignment="1">
      <alignment wrapText="1"/>
    </xf>
    <xf numFmtId="0" fontId="39" fillId="0" borderId="0" xfId="0" applyFont="1"/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164" fontId="40" fillId="0" borderId="0" xfId="0" applyNumberFormat="1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164" fontId="41" fillId="0" borderId="0" xfId="0" applyNumberFormat="1" applyFont="1"/>
    <xf numFmtId="0" fontId="43" fillId="0" borderId="4" xfId="0" applyFont="1" applyBorder="1" applyAlignment="1">
      <alignment horizontal="left" wrapText="1"/>
    </xf>
    <xf numFmtId="49" fontId="44" fillId="0" borderId="0" xfId="0" applyNumberFormat="1" applyFont="1" applyAlignment="1">
      <alignment horizontal="justify" vertical="top" wrapText="1"/>
    </xf>
    <xf numFmtId="0" fontId="44" fillId="0" borderId="4" xfId="0" applyFont="1" applyBorder="1" applyAlignment="1">
      <alignment horizontal="justify" vertical="top" wrapText="1"/>
    </xf>
    <xf numFmtId="0" fontId="44" fillId="0" borderId="0" xfId="0" applyFont="1" applyAlignment="1">
      <alignment horizontal="justify" vertical="top" wrapText="1"/>
    </xf>
    <xf numFmtId="0" fontId="46" fillId="0" borderId="0" xfId="0" applyFont="1" applyAlignment="1">
      <alignment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left" wrapText="1"/>
    </xf>
    <xf numFmtId="0" fontId="45" fillId="0" borderId="0" xfId="0" applyFont="1"/>
    <xf numFmtId="164" fontId="47" fillId="0" borderId="0" xfId="0" applyNumberFormat="1" applyFont="1"/>
    <xf numFmtId="0" fontId="37" fillId="0" borderId="0" xfId="0" applyFont="1" applyAlignment="1">
      <alignment horizontal="right" vertical="center" wrapText="1"/>
    </xf>
    <xf numFmtId="164" fontId="37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right"/>
    </xf>
    <xf numFmtId="0" fontId="44" fillId="0" borderId="0" xfId="0" applyFont="1" applyAlignment="1">
      <alignment horizontal="right" vertical="center" wrapText="1"/>
    </xf>
    <xf numFmtId="164" fontId="44" fillId="0" borderId="0" xfId="0" applyNumberFormat="1" applyFont="1" applyAlignment="1">
      <alignment horizontal="center"/>
    </xf>
    <xf numFmtId="164" fontId="44" fillId="0" borderId="0" xfId="0" applyNumberFormat="1" applyFont="1" applyAlignment="1">
      <alignment horizontal="right"/>
    </xf>
    <xf numFmtId="0" fontId="10" fillId="0" borderId="5" xfId="0" applyFont="1" applyBorder="1" applyAlignment="1">
      <alignment horizontal="center"/>
    </xf>
    <xf numFmtId="0" fontId="9" fillId="0" borderId="5" xfId="0" applyFont="1" applyBorder="1"/>
    <xf numFmtId="0" fontId="9" fillId="0" borderId="0" xfId="0" applyFont="1"/>
    <xf numFmtId="164" fontId="32" fillId="0" borderId="5" xfId="0" applyNumberFormat="1" applyFont="1" applyBorder="1" applyAlignment="1">
      <alignment horizontal="right"/>
    </xf>
    <xf numFmtId="164" fontId="32" fillId="0" borderId="0" xfId="0" applyNumberFormat="1" applyFont="1" applyAlignment="1">
      <alignment horizontal="right"/>
    </xf>
    <xf numFmtId="0" fontId="50" fillId="0" borderId="0" xfId="0" applyFont="1"/>
    <xf numFmtId="164" fontId="8" fillId="2" borderId="0" xfId="0" applyNumberFormat="1" applyFont="1" applyFill="1" applyAlignment="1">
      <alignment horizontal="right"/>
    </xf>
    <xf numFmtId="0" fontId="51" fillId="0" borderId="6" xfId="0" applyFont="1" applyBorder="1"/>
    <xf numFmtId="0" fontId="52" fillId="0" borderId="7" xfId="0" applyFont="1" applyBorder="1"/>
    <xf numFmtId="164" fontId="51" fillId="0" borderId="8" xfId="0" applyNumberFormat="1" applyFont="1" applyBorder="1"/>
    <xf numFmtId="0" fontId="51" fillId="0" borderId="9" xfId="0" applyFont="1" applyBorder="1"/>
    <xf numFmtId="0" fontId="53" fillId="0" borderId="4" xfId="0" applyFont="1" applyBorder="1"/>
    <xf numFmtId="0" fontId="53" fillId="0" borderId="10" xfId="0" applyFont="1" applyBorder="1"/>
    <xf numFmtId="0" fontId="54" fillId="0" borderId="5" xfId="0" applyFont="1" applyBorder="1" applyAlignment="1">
      <alignment horizontal="center"/>
    </xf>
    <xf numFmtId="0" fontId="55" fillId="0" borderId="5" xfId="0" applyFont="1" applyBorder="1"/>
    <xf numFmtId="0" fontId="57" fillId="0" borderId="0" xfId="0" applyFont="1"/>
    <xf numFmtId="0" fontId="55" fillId="0" borderId="0" xfId="0" applyFont="1"/>
    <xf numFmtId="164" fontId="56" fillId="0" borderId="0" xfId="0" applyNumberFormat="1" applyFont="1" applyAlignment="1">
      <alignment horizontal="right"/>
    </xf>
    <xf numFmtId="0" fontId="57" fillId="0" borderId="0" xfId="0" applyFont="1" applyAlignment="1">
      <alignment horizontal="right"/>
    </xf>
    <xf numFmtId="0" fontId="37" fillId="0" borderId="5" xfId="0" applyFont="1" applyBorder="1" applyAlignment="1">
      <alignment horizontal="center"/>
    </xf>
    <xf numFmtId="0" fontId="38" fillId="0" borderId="5" xfId="0" applyFont="1" applyBorder="1"/>
    <xf numFmtId="164" fontId="39" fillId="0" borderId="5" xfId="0" applyNumberFormat="1" applyFont="1" applyBorder="1" applyAlignment="1">
      <alignment horizontal="center"/>
    </xf>
    <xf numFmtId="164" fontId="39" fillId="0" borderId="5" xfId="0" applyNumberFormat="1" applyFont="1" applyBorder="1" applyAlignment="1">
      <alignment horizontal="right"/>
    </xf>
    <xf numFmtId="0" fontId="39" fillId="0" borderId="0" xfId="0" applyFont="1" applyAlignment="1">
      <alignment horizontal="right"/>
    </xf>
    <xf numFmtId="164" fontId="39" fillId="0" borderId="0" xfId="0" applyNumberFormat="1" applyFont="1" applyAlignment="1">
      <alignment horizontal="right"/>
    </xf>
    <xf numFmtId="0" fontId="58" fillId="0" borderId="5" xfId="0" applyFont="1" applyBorder="1" applyAlignment="1">
      <alignment horizontal="center"/>
    </xf>
    <xf numFmtId="0" fontId="59" fillId="0" borderId="5" xfId="0" applyFont="1" applyBorder="1"/>
    <xf numFmtId="164" fontId="60" fillId="0" borderId="5" xfId="0" applyNumberFormat="1" applyFont="1" applyBorder="1" applyAlignment="1">
      <alignment horizontal="right"/>
    </xf>
    <xf numFmtId="0" fontId="58" fillId="0" borderId="0" xfId="0" applyFont="1" applyAlignment="1">
      <alignment horizontal="center"/>
    </xf>
    <xf numFmtId="0" fontId="59" fillId="0" borderId="0" xfId="0" applyFont="1"/>
    <xf numFmtId="164" fontId="57" fillId="0" borderId="5" xfId="0" applyNumberFormat="1" applyFont="1" applyBorder="1" applyAlignment="1">
      <alignment horizontal="right"/>
    </xf>
    <xf numFmtId="164" fontId="57" fillId="0" borderId="0" xfId="0" applyNumberFormat="1" applyFont="1"/>
    <xf numFmtId="0" fontId="6" fillId="0" borderId="0" xfId="0" applyFont="1" applyAlignment="1">
      <alignment vertical="center"/>
    </xf>
    <xf numFmtId="164" fontId="8" fillId="3" borderId="0" xfId="0" applyNumberFormat="1" applyFont="1" applyFill="1" applyAlignment="1" applyProtection="1">
      <alignment horizontal="right"/>
      <protection locked="0"/>
    </xf>
    <xf numFmtId="0" fontId="61" fillId="0" borderId="0" xfId="0" applyFont="1"/>
    <xf numFmtId="0" fontId="35" fillId="0" borderId="4" xfId="0" applyFont="1" applyBorder="1" applyAlignment="1">
      <alignment horizontal="left" vertical="center" wrapText="1"/>
    </xf>
    <xf numFmtId="0" fontId="19" fillId="0" borderId="0" xfId="21" applyFont="1" applyAlignment="1">
      <alignment horizontal="right"/>
      <protection/>
    </xf>
    <xf numFmtId="0" fontId="4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8" fillId="0" borderId="5" xfId="0" applyFont="1" applyBorder="1" applyAlignment="1">
      <alignment horizontal="left"/>
    </xf>
    <xf numFmtId="0" fontId="5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horizontal="justify" wrapText="1"/>
    </xf>
    <xf numFmtId="0" fontId="37" fillId="0" borderId="5" xfId="0" applyFont="1" applyBorder="1" applyAlignment="1">
      <alignment horizontal="left"/>
    </xf>
    <xf numFmtId="0" fontId="2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0" fillId="2" borderId="5" xfId="0" applyFont="1" applyFill="1" applyBorder="1" applyAlignment="1">
      <alignment horizontal="center"/>
    </xf>
    <xf numFmtId="0" fontId="10" fillId="3" borderId="5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center"/>
    </xf>
    <xf numFmtId="0" fontId="44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justify" wrapText="1"/>
    </xf>
    <xf numFmtId="0" fontId="44" fillId="2" borderId="5" xfId="0" applyFont="1" applyFill="1" applyBorder="1" applyAlignment="1">
      <alignment horizontal="center"/>
    </xf>
    <xf numFmtId="0" fontId="44" fillId="2" borderId="11" xfId="0" applyFont="1" applyFill="1" applyBorder="1" applyAlignment="1">
      <alignment horizontal="center"/>
    </xf>
    <xf numFmtId="0" fontId="44" fillId="0" borderId="4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36" fillId="0" borderId="0" xfId="0" applyFont="1" applyAlignment="1">
      <alignment horizontal="justify" wrapText="1"/>
    </xf>
    <xf numFmtId="0" fontId="44" fillId="0" borderId="4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/>
    </xf>
    <xf numFmtId="0" fontId="37" fillId="0" borderId="0" xfId="0" applyFont="1" applyAlignment="1" applyProtection="1">
      <alignment horizontal="center"/>
      <protection locked="0"/>
    </xf>
    <xf numFmtId="0" fontId="37" fillId="0" borderId="4" xfId="0" applyFont="1" applyBorder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7" fillId="2" borderId="5" xfId="0" applyFont="1" applyFill="1" applyBorder="1" applyAlignment="1">
      <alignment horizontal="center"/>
    </xf>
    <xf numFmtId="0" fontId="37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10" fillId="0" borderId="0" xfId="0" applyFont="1" applyAlignment="1">
      <alignment horizontal="justify" wrapText="1"/>
    </xf>
    <xf numFmtId="0" fontId="32" fillId="0" borderId="0" xfId="0" applyFont="1" applyAlignment="1">
      <alignment horizontal="justify" wrapText="1"/>
    </xf>
    <xf numFmtId="0" fontId="10" fillId="0" borderId="5" xfId="0" applyFont="1" applyBorder="1" applyAlignment="1">
      <alignment horizontal="left"/>
    </xf>
    <xf numFmtId="0" fontId="21" fillId="0" borderId="0" xfId="0" applyFont="1" applyAlignment="1">
      <alignment horizontal="left" wrapText="1"/>
    </xf>
    <xf numFmtId="0" fontId="15" fillId="0" borderId="0" xfId="0" applyFont="1" applyAlignment="1">
      <alignment horizontal="justify" wrapText="1"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0" fillId="0" borderId="0" xfId="0" applyFont="1" applyAlignment="1">
      <alignment horizontal="left" vertical="center" wrapText="1"/>
    </xf>
    <xf numFmtId="0" fontId="20" fillId="3" borderId="0" xfId="0" applyFont="1" applyFill="1" applyAlignment="1" applyProtection="1">
      <alignment horizontal="left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CVrbne_PK_rozočet_sledování a měření" xfId="21"/>
    <cellStyle name="měny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F8836-BDAE-47EE-9E0B-5BD943ECB7B9}">
  <sheetPr>
    <tabColor rgb="FFFFC000"/>
  </sheetPr>
  <dimension ref="A1:J1348"/>
  <sheetViews>
    <sheetView tabSelected="1" workbookViewId="0" topLeftCell="A1">
      <selection activeCell="H29" sqref="H29"/>
    </sheetView>
  </sheetViews>
  <sheetFormatPr defaultColWidth="9.140625" defaultRowHeight="15"/>
  <cols>
    <col min="1" max="1" width="44.421875" style="17" customWidth="1"/>
    <col min="2" max="2" width="4.00390625" style="17" customWidth="1"/>
    <col min="3" max="3" width="4.57421875" style="17" customWidth="1"/>
    <col min="4" max="4" width="4.140625" style="17" customWidth="1"/>
    <col min="5" max="5" width="7.421875" style="17" customWidth="1"/>
    <col min="6" max="6" width="5.57421875" style="17" customWidth="1"/>
    <col min="7" max="7" width="5.140625" style="17" customWidth="1"/>
    <col min="8" max="8" width="16.8515625" style="17" customWidth="1"/>
    <col min="9" max="9" width="1.421875" style="17" customWidth="1"/>
    <col min="10" max="10" width="10.421875" style="0" bestFit="1" customWidth="1"/>
    <col min="15" max="15" width="7.140625" style="0" customWidth="1"/>
    <col min="16" max="16" width="12.140625" style="0" customWidth="1"/>
    <col min="17" max="17" width="2.140625" style="0" customWidth="1"/>
  </cols>
  <sheetData>
    <row r="1" spans="1:8" ht="25.5" customHeight="1">
      <c r="A1" s="181" t="s">
        <v>112</v>
      </c>
      <c r="B1" s="181"/>
      <c r="C1" s="181"/>
      <c r="D1" s="181"/>
      <c r="E1" s="181"/>
      <c r="F1" s="181"/>
      <c r="G1" s="181"/>
      <c r="H1" s="181"/>
    </row>
    <row r="2" ht="12.75" customHeight="1">
      <c r="A2" s="104" t="s">
        <v>122</v>
      </c>
    </row>
    <row r="3" spans="1:8" ht="15.75">
      <c r="A3" s="21" t="s">
        <v>121</v>
      </c>
      <c r="B3"/>
      <c r="C3"/>
      <c r="D3"/>
      <c r="E3"/>
      <c r="F3"/>
      <c r="G3"/>
      <c r="H3"/>
    </row>
    <row r="4" spans="1:8" ht="15.7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11.25" customHeight="1">
      <c r="A5"/>
      <c r="B5"/>
      <c r="C5"/>
      <c r="D5"/>
      <c r="E5"/>
      <c r="F5"/>
      <c r="G5"/>
      <c r="H5"/>
    </row>
    <row r="6" spans="1:9" s="1" customFormat="1" ht="42" customHeight="1">
      <c r="A6" s="182" t="s">
        <v>113</v>
      </c>
      <c r="B6" s="182"/>
      <c r="C6" s="182"/>
      <c r="D6" s="182"/>
      <c r="E6" s="182"/>
      <c r="F6" s="182"/>
      <c r="G6" s="182"/>
      <c r="H6" s="182"/>
      <c r="I6" s="20"/>
    </row>
    <row r="7" spans="1:9" s="1" customFormat="1" ht="24.75" customHeight="1">
      <c r="A7" s="181" t="s">
        <v>114</v>
      </c>
      <c r="B7" s="181"/>
      <c r="C7" s="181"/>
      <c r="D7" s="181"/>
      <c r="E7" s="181"/>
      <c r="F7" s="181"/>
      <c r="G7" s="181"/>
      <c r="H7" s="181"/>
      <c r="I7" s="20"/>
    </row>
    <row r="8" s="1" customFormat="1" ht="10.35" customHeight="1">
      <c r="A8" s="2"/>
    </row>
    <row r="9" spans="1:9" s="1" customFormat="1" ht="42" customHeight="1">
      <c r="A9" s="183" t="s">
        <v>43</v>
      </c>
      <c r="B9" s="183"/>
      <c r="C9" s="183"/>
      <c r="D9" s="183"/>
      <c r="E9" s="183"/>
      <c r="F9" s="183"/>
      <c r="G9" s="183"/>
      <c r="H9" s="183"/>
      <c r="I9" s="23"/>
    </row>
    <row r="10" spans="1:9" s="1" customFormat="1" ht="36.75" customHeight="1">
      <c r="A10" s="183" t="s">
        <v>44</v>
      </c>
      <c r="B10" s="183"/>
      <c r="C10" s="183"/>
      <c r="D10" s="183"/>
      <c r="E10" s="183"/>
      <c r="F10" s="183"/>
      <c r="G10" s="183"/>
      <c r="H10" s="183"/>
      <c r="I10" s="23"/>
    </row>
    <row r="11" spans="1:9" s="1" customFormat="1" ht="21" customHeight="1">
      <c r="A11" s="183" t="s">
        <v>45</v>
      </c>
      <c r="B11" s="183"/>
      <c r="C11" s="183"/>
      <c r="D11" s="183"/>
      <c r="E11" s="183"/>
      <c r="F11" s="183"/>
      <c r="G11" s="183"/>
      <c r="H11" s="183"/>
      <c r="I11" s="23"/>
    </row>
    <row r="12" s="1" customFormat="1" ht="15.6" customHeight="1">
      <c r="A12" s="3"/>
    </row>
    <row r="13" spans="1:9" s="1" customFormat="1" ht="15.75">
      <c r="A13" s="131" t="s">
        <v>115</v>
      </c>
      <c r="B13" s="131"/>
      <c r="C13" s="131"/>
      <c r="D13" s="131"/>
      <c r="E13" s="131"/>
      <c r="F13" s="131"/>
      <c r="G13" s="131"/>
      <c r="H13" s="131"/>
      <c r="I13" s="131"/>
    </row>
    <row r="14" s="1" customFormat="1" ht="6.75" customHeight="1" hidden="1">
      <c r="A14" s="3"/>
    </row>
    <row r="15" spans="1:9" s="1" customFormat="1" ht="18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9" s="1" customFormat="1" ht="20.25" customHeight="1">
      <c r="A16" s="149" t="s">
        <v>12</v>
      </c>
      <c r="B16" s="149"/>
      <c r="C16" s="149"/>
      <c r="D16" s="149"/>
      <c r="E16" s="149"/>
      <c r="F16" s="149"/>
      <c r="G16" s="149"/>
      <c r="H16" s="149"/>
      <c r="I16" s="22"/>
    </row>
    <row r="17" spans="1:9" s="1" customFormat="1" ht="12" customHeight="1">
      <c r="A17" s="22"/>
      <c r="B17" s="22"/>
      <c r="C17" s="22"/>
      <c r="D17" s="22"/>
      <c r="E17" s="22"/>
      <c r="F17" s="22"/>
      <c r="G17" s="22"/>
      <c r="H17" s="22"/>
      <c r="I17" s="22"/>
    </row>
    <row r="18" spans="1:9" s="1" customFormat="1" ht="17.25" customHeight="1">
      <c r="A18" s="179" t="s">
        <v>13</v>
      </c>
      <c r="B18" s="179"/>
      <c r="C18" s="179"/>
      <c r="D18" s="179"/>
      <c r="E18" s="179"/>
      <c r="F18" s="179"/>
      <c r="G18" s="179"/>
      <c r="H18" s="179"/>
      <c r="I18" s="22"/>
    </row>
    <row r="19" spans="1:9" s="1" customFormat="1" ht="7.5" customHeight="1">
      <c r="A19" s="24"/>
      <c r="B19" s="24"/>
      <c r="C19" s="24"/>
      <c r="D19" s="24"/>
      <c r="E19" s="24"/>
      <c r="F19" s="24"/>
      <c r="G19" s="24"/>
      <c r="H19" s="24"/>
      <c r="I19" s="22"/>
    </row>
    <row r="20" spans="1:9" s="1" customFormat="1" ht="48.75" customHeight="1">
      <c r="A20" s="180" t="s">
        <v>46</v>
      </c>
      <c r="B20" s="180"/>
      <c r="C20" s="180"/>
      <c r="D20" s="180"/>
      <c r="E20" s="180"/>
      <c r="F20" s="180"/>
      <c r="G20" s="180"/>
      <c r="H20" s="180"/>
      <c r="I20" s="22"/>
    </row>
    <row r="21" spans="1:9" s="1" customFormat="1" ht="12" customHeight="1">
      <c r="A21" s="24"/>
      <c r="B21" s="24"/>
      <c r="C21" s="24"/>
      <c r="D21" s="24"/>
      <c r="E21" s="24"/>
      <c r="F21" s="24"/>
      <c r="G21" s="24"/>
      <c r="H21" s="24"/>
      <c r="I21" s="22"/>
    </row>
    <row r="22" spans="1:9" s="1" customFormat="1" ht="14.25" customHeight="1">
      <c r="A22" s="6" t="s">
        <v>14</v>
      </c>
      <c r="B22" s="140">
        <v>2024</v>
      </c>
      <c r="C22" s="140"/>
      <c r="D22" s="7"/>
      <c r="E22" s="7"/>
      <c r="F22" s="7"/>
      <c r="G22" s="7"/>
      <c r="H22" s="132"/>
      <c r="I22" s="22"/>
    </row>
    <row r="23" spans="1:9" s="1" customFormat="1" ht="12" customHeight="1">
      <c r="A23" s="22"/>
      <c r="B23" s="22"/>
      <c r="C23" s="22"/>
      <c r="D23" s="22"/>
      <c r="E23" s="22"/>
      <c r="F23" s="22"/>
      <c r="G23" s="22"/>
      <c r="H23" s="22"/>
      <c r="I23" s="22"/>
    </row>
    <row r="24" spans="1:9" s="1" customFormat="1" ht="12" customHeight="1">
      <c r="A24" s="22"/>
      <c r="B24" s="22"/>
      <c r="C24" s="22"/>
      <c r="D24" s="22"/>
      <c r="E24" s="22"/>
      <c r="F24" s="22"/>
      <c r="G24" s="22"/>
      <c r="H24" s="22"/>
      <c r="I24" s="22"/>
    </row>
    <row r="25" spans="1:9" s="1" customFormat="1" ht="16.5" customHeight="1">
      <c r="A25" s="179" t="s">
        <v>15</v>
      </c>
      <c r="B25" s="179"/>
      <c r="C25" s="179"/>
      <c r="D25" s="179"/>
      <c r="E25" s="179"/>
      <c r="F25" s="179"/>
      <c r="G25" s="179"/>
      <c r="H25" s="179"/>
      <c r="I25" s="22"/>
    </row>
    <row r="26" spans="1:9" s="1" customFormat="1" ht="12" customHeight="1">
      <c r="A26" s="24"/>
      <c r="B26" s="24"/>
      <c r="C26" s="24"/>
      <c r="D26" s="24"/>
      <c r="E26" s="24"/>
      <c r="F26" s="24"/>
      <c r="G26" s="24"/>
      <c r="H26" s="24"/>
      <c r="I26" s="22"/>
    </row>
    <row r="27" spans="1:9" s="1" customFormat="1" ht="32.25" customHeight="1">
      <c r="A27" s="180" t="s">
        <v>32</v>
      </c>
      <c r="B27" s="180"/>
      <c r="C27" s="180"/>
      <c r="D27" s="180"/>
      <c r="E27" s="180"/>
      <c r="F27" s="180"/>
      <c r="G27" s="180"/>
      <c r="H27" s="180"/>
      <c r="I27" s="22"/>
    </row>
    <row r="28" spans="1:9" s="1" customFormat="1" ht="12" customHeight="1">
      <c r="A28" s="24"/>
      <c r="B28" s="24"/>
      <c r="C28" s="24"/>
      <c r="D28" s="24"/>
      <c r="E28" s="24"/>
      <c r="F28" s="24"/>
      <c r="G28" s="24"/>
      <c r="H28" s="24"/>
      <c r="I28" s="22"/>
    </row>
    <row r="29" spans="1:9" s="1" customFormat="1" ht="12.75" customHeight="1">
      <c r="A29" s="6" t="s">
        <v>16</v>
      </c>
      <c r="B29" s="140">
        <v>2026</v>
      </c>
      <c r="C29" s="140"/>
      <c r="D29" s="7"/>
      <c r="E29" s="7"/>
      <c r="F29" s="7"/>
      <c r="G29" s="7"/>
      <c r="H29" s="132"/>
      <c r="I29" s="22"/>
    </row>
    <row r="30" spans="1:9" s="1" customFormat="1" ht="9" customHeight="1">
      <c r="A30" s="22"/>
      <c r="B30" s="22"/>
      <c r="C30" s="22"/>
      <c r="D30" s="22"/>
      <c r="E30" s="22"/>
      <c r="F30" s="22"/>
      <c r="G30" s="22"/>
      <c r="H30" s="22"/>
      <c r="I30" s="22"/>
    </row>
    <row r="31" spans="1:9" s="1" customFormat="1" ht="12" customHeight="1">
      <c r="A31" s="22"/>
      <c r="B31" s="22"/>
      <c r="C31" s="22"/>
      <c r="D31" s="22"/>
      <c r="E31" s="22"/>
      <c r="F31" s="22"/>
      <c r="G31" s="22"/>
      <c r="H31" s="22"/>
      <c r="I31" s="22"/>
    </row>
    <row r="32" spans="1:9" s="1" customFormat="1" ht="18" customHeight="1">
      <c r="A32" s="25" t="s">
        <v>2</v>
      </c>
      <c r="B32" s="26"/>
      <c r="C32" s="26"/>
      <c r="D32" s="26"/>
      <c r="E32" s="26"/>
      <c r="F32" s="26"/>
      <c r="G32" s="26"/>
      <c r="H32" s="27">
        <f>+H22+H29</f>
        <v>0</v>
      </c>
      <c r="I32" s="22"/>
    </row>
    <row r="33" spans="1:9" s="1" customFormat="1" ht="18" customHeight="1">
      <c r="A33" s="28" t="s">
        <v>17</v>
      </c>
      <c r="B33" s="29"/>
      <c r="C33" s="29"/>
      <c r="D33" s="29"/>
      <c r="E33" s="29"/>
      <c r="F33" s="29"/>
      <c r="G33" s="29"/>
      <c r="H33" s="30"/>
      <c r="I33" s="22"/>
    </row>
    <row r="34" spans="1:9" s="1" customFormat="1" ht="12" customHeight="1">
      <c r="A34" s="31"/>
      <c r="B34" s="5"/>
      <c r="C34" s="5"/>
      <c r="D34" s="5"/>
      <c r="E34" s="5"/>
      <c r="F34" s="5"/>
      <c r="G34" s="5"/>
      <c r="H34" s="32"/>
      <c r="I34" s="22"/>
    </row>
    <row r="35" spans="1:9" s="1" customFormat="1" ht="14.25" customHeight="1">
      <c r="A35" s="31"/>
      <c r="B35" s="178">
        <v>2024</v>
      </c>
      <c r="C35" s="178"/>
      <c r="D35" s="99"/>
      <c r="E35" s="100"/>
      <c r="F35" s="100"/>
      <c r="G35" s="100"/>
      <c r="H35" s="102">
        <f>+H22</f>
        <v>0</v>
      </c>
      <c r="I35" s="22"/>
    </row>
    <row r="36" spans="1:9" s="1" customFormat="1" ht="14.25" customHeight="1">
      <c r="A36" s="31"/>
      <c r="B36" s="178">
        <v>2025</v>
      </c>
      <c r="C36" s="178"/>
      <c r="D36" s="99"/>
      <c r="E36" s="100"/>
      <c r="F36" s="100"/>
      <c r="G36" s="100"/>
      <c r="H36" s="102">
        <v>0</v>
      </c>
      <c r="I36" s="22"/>
    </row>
    <row r="37" spans="1:9" s="1" customFormat="1" ht="14.25" customHeight="1">
      <c r="A37" s="31"/>
      <c r="B37" s="140">
        <v>2026</v>
      </c>
      <c r="C37" s="140"/>
      <c r="D37" s="9"/>
      <c r="E37" s="101"/>
      <c r="F37" s="101"/>
      <c r="G37" s="101"/>
      <c r="H37" s="103">
        <f>+H29</f>
        <v>0</v>
      </c>
      <c r="I37" s="22"/>
    </row>
    <row r="38" spans="1:9" s="1" customFormat="1" ht="7.15" customHeight="1">
      <c r="A38" s="22"/>
      <c r="B38" s="22"/>
      <c r="C38" s="22"/>
      <c r="D38" s="22"/>
      <c r="E38" s="22"/>
      <c r="F38" s="22"/>
      <c r="G38" s="22"/>
      <c r="H38" s="22"/>
      <c r="I38" s="22"/>
    </row>
    <row r="39" spans="1:9" s="1" customFormat="1" ht="19.5" customHeight="1">
      <c r="A39" s="149" t="s">
        <v>18</v>
      </c>
      <c r="B39" s="149"/>
      <c r="C39" s="149"/>
      <c r="D39" s="149"/>
      <c r="E39" s="149"/>
      <c r="F39" s="149"/>
      <c r="G39" s="149"/>
      <c r="H39" s="149"/>
      <c r="I39" s="22"/>
    </row>
    <row r="40" spans="1:9" s="1" customFormat="1" ht="7.5" customHeight="1">
      <c r="A40" s="33"/>
      <c r="B40" s="33"/>
      <c r="C40" s="33"/>
      <c r="D40" s="33"/>
      <c r="E40" s="33"/>
      <c r="F40" s="33"/>
      <c r="G40" s="33"/>
      <c r="H40" s="33"/>
      <c r="I40" s="22"/>
    </row>
    <row r="41" spans="1:9" s="5" customFormat="1" ht="30" customHeight="1">
      <c r="A41" s="176" t="s">
        <v>24</v>
      </c>
      <c r="B41" s="176"/>
      <c r="C41" s="176"/>
      <c r="D41" s="176"/>
      <c r="E41" s="176"/>
      <c r="F41" s="176"/>
      <c r="G41" s="176"/>
      <c r="H41" s="176"/>
      <c r="I41" s="22"/>
    </row>
    <row r="42" spans="1:9" s="5" customFormat="1" ht="30" customHeight="1">
      <c r="A42" s="177" t="s">
        <v>25</v>
      </c>
      <c r="B42" s="177"/>
      <c r="C42" s="177"/>
      <c r="D42" s="177"/>
      <c r="E42" s="177"/>
      <c r="F42" s="177"/>
      <c r="G42" s="177"/>
      <c r="H42" s="177"/>
      <c r="I42" s="22"/>
    </row>
    <row r="43" spans="1:9" s="5" customFormat="1" ht="7.5" customHeight="1">
      <c r="A43" s="43"/>
      <c r="B43" s="43"/>
      <c r="C43" s="43"/>
      <c r="D43" s="43"/>
      <c r="E43" s="43"/>
      <c r="F43" s="43"/>
      <c r="G43" s="43"/>
      <c r="H43" s="43"/>
      <c r="I43" s="22"/>
    </row>
    <row r="44" spans="1:9" s="5" customFormat="1" ht="15" customHeight="1">
      <c r="A44" s="175" t="s">
        <v>47</v>
      </c>
      <c r="B44" s="175"/>
      <c r="C44" s="175"/>
      <c r="D44" s="175"/>
      <c r="E44" s="175"/>
      <c r="F44" s="175"/>
      <c r="G44" s="175"/>
      <c r="H44" s="175"/>
      <c r="I44" s="22"/>
    </row>
    <row r="45" spans="1:9" s="1" customFormat="1" ht="11.25" customHeight="1">
      <c r="A45" s="133" t="s">
        <v>120</v>
      </c>
      <c r="B45" s="80"/>
      <c r="C45" s="80"/>
      <c r="D45" s="80"/>
      <c r="E45" s="80"/>
      <c r="F45" s="80"/>
      <c r="G45" s="80"/>
      <c r="H45" s="80"/>
      <c r="I45" s="40"/>
    </row>
    <row r="46" spans="1:9" s="1" customFormat="1" ht="15" customHeight="1">
      <c r="A46" s="68" t="s">
        <v>116</v>
      </c>
      <c r="B46" s="173" t="s">
        <v>19</v>
      </c>
      <c r="C46" s="173"/>
      <c r="D46" s="173"/>
      <c r="E46" s="174"/>
      <c r="F46" s="174"/>
      <c r="G46" s="174"/>
      <c r="H46" s="93"/>
      <c r="I46" s="40"/>
    </row>
    <row r="47" spans="1:9" s="1" customFormat="1" ht="45">
      <c r="A47" s="69" t="s">
        <v>48</v>
      </c>
      <c r="B47" s="172">
        <v>20</v>
      </c>
      <c r="C47" s="172"/>
      <c r="D47" s="172"/>
      <c r="E47" s="169"/>
      <c r="F47" s="169"/>
      <c r="G47" s="169"/>
      <c r="H47" s="94"/>
      <c r="I47" s="40"/>
    </row>
    <row r="48" spans="1:9" s="1" customFormat="1" ht="15" customHeight="1">
      <c r="A48" s="69" t="s">
        <v>49</v>
      </c>
      <c r="B48" s="172">
        <v>4</v>
      </c>
      <c r="C48" s="172"/>
      <c r="D48" s="172"/>
      <c r="E48" s="169"/>
      <c r="F48" s="169"/>
      <c r="G48" s="169"/>
      <c r="H48" s="94"/>
      <c r="I48" s="40"/>
    </row>
    <row r="49" spans="1:9" s="1" customFormat="1" ht="15" customHeight="1">
      <c r="A49" s="69" t="s">
        <v>68</v>
      </c>
      <c r="B49" s="172">
        <v>4</v>
      </c>
      <c r="C49" s="172"/>
      <c r="D49" s="172"/>
      <c r="E49" s="169"/>
      <c r="F49" s="169"/>
      <c r="G49" s="169"/>
      <c r="H49" s="94"/>
      <c r="I49" s="40"/>
    </row>
    <row r="50" spans="1:9" s="1" customFormat="1" ht="15" customHeight="1">
      <c r="A50" s="69" t="s">
        <v>51</v>
      </c>
      <c r="B50" s="172">
        <v>1</v>
      </c>
      <c r="C50" s="172"/>
      <c r="D50" s="172"/>
      <c r="E50" s="169"/>
      <c r="F50" s="169"/>
      <c r="G50" s="169"/>
      <c r="H50" s="94"/>
      <c r="I50" s="40"/>
    </row>
    <row r="51" spans="1:9" s="1" customFormat="1" ht="15" customHeight="1">
      <c r="A51" s="70" t="s">
        <v>11</v>
      </c>
      <c r="B51" s="168">
        <v>1</v>
      </c>
      <c r="C51" s="168" t="s">
        <v>21</v>
      </c>
      <c r="D51" s="168"/>
      <c r="E51" s="169"/>
      <c r="F51" s="169"/>
      <c r="G51" s="169"/>
      <c r="H51" s="94"/>
      <c r="I51" s="40"/>
    </row>
    <row r="52" spans="1:9" s="1" customFormat="1" ht="15" customHeight="1">
      <c r="A52" s="71" t="s">
        <v>22</v>
      </c>
      <c r="B52" s="71"/>
      <c r="C52" s="71"/>
      <c r="D52" s="71"/>
      <c r="E52" s="72"/>
      <c r="F52" s="72"/>
      <c r="G52" s="72"/>
      <c r="H52" s="94"/>
      <c r="I52" s="40"/>
    </row>
    <row r="53" spans="1:9" s="1" customFormat="1" ht="3.75" customHeight="1">
      <c r="A53" s="71"/>
      <c r="B53" s="71"/>
      <c r="C53" s="71"/>
      <c r="D53" s="71"/>
      <c r="E53" s="72"/>
      <c r="F53" s="72"/>
      <c r="G53" s="72"/>
      <c r="H53" s="95"/>
      <c r="I53" s="40"/>
    </row>
    <row r="54" spans="1:9" s="1" customFormat="1" ht="15" customHeight="1">
      <c r="A54" s="68" t="s">
        <v>117</v>
      </c>
      <c r="B54" s="170" t="s">
        <v>27</v>
      </c>
      <c r="C54" s="170"/>
      <c r="D54" s="170"/>
      <c r="E54" s="171"/>
      <c r="F54" s="171"/>
      <c r="G54" s="171"/>
      <c r="H54" s="93"/>
      <c r="I54" s="40"/>
    </row>
    <row r="55" spans="1:9" s="1" customFormat="1" ht="15" customHeight="1">
      <c r="A55" s="73" t="s">
        <v>28</v>
      </c>
      <c r="B55" s="172">
        <v>1</v>
      </c>
      <c r="C55" s="172"/>
      <c r="D55" s="172"/>
      <c r="E55" s="169"/>
      <c r="F55" s="169"/>
      <c r="G55" s="169"/>
      <c r="H55" s="94"/>
      <c r="I55" s="40"/>
    </row>
    <row r="56" spans="1:9" s="1" customFormat="1" ht="15" customHeight="1">
      <c r="A56" s="73" t="s">
        <v>50</v>
      </c>
      <c r="B56" s="172">
        <v>1</v>
      </c>
      <c r="C56" s="172"/>
      <c r="D56" s="172"/>
      <c r="E56" s="169"/>
      <c r="F56" s="169"/>
      <c r="G56" s="169"/>
      <c r="H56" s="94"/>
      <c r="I56" s="40"/>
    </row>
    <row r="57" spans="1:9" s="1" customFormat="1" ht="7.5" customHeight="1">
      <c r="A57" s="74"/>
      <c r="B57" s="75"/>
      <c r="C57" s="75"/>
      <c r="D57" s="76"/>
      <c r="E57" s="72"/>
      <c r="F57" s="72"/>
      <c r="G57" s="72"/>
      <c r="H57" s="77"/>
      <c r="I57" s="40"/>
    </row>
    <row r="58" spans="1:9" s="1" customFormat="1" ht="12" customHeight="1" hidden="1">
      <c r="A58" s="79"/>
      <c r="B58" s="80"/>
      <c r="C58" s="80"/>
      <c r="D58" s="80"/>
      <c r="E58" s="80"/>
      <c r="F58" s="80"/>
      <c r="G58" s="80"/>
      <c r="H58" s="81"/>
      <c r="I58" s="40"/>
    </row>
    <row r="59" spans="1:9" s="5" customFormat="1" ht="15" customHeight="1">
      <c r="A59" s="175" t="s">
        <v>57</v>
      </c>
      <c r="B59" s="175"/>
      <c r="C59" s="175"/>
      <c r="D59" s="175"/>
      <c r="E59" s="175"/>
      <c r="F59" s="175"/>
      <c r="G59" s="175"/>
      <c r="H59" s="175"/>
      <c r="I59" s="22"/>
    </row>
    <row r="60" spans="1:9" s="1" customFormat="1" ht="11.25" customHeight="1">
      <c r="A60" s="133" t="s">
        <v>120</v>
      </c>
      <c r="B60" s="80"/>
      <c r="C60" s="80"/>
      <c r="D60" s="80"/>
      <c r="E60" s="80"/>
      <c r="F60" s="80"/>
      <c r="G60" s="80"/>
      <c r="H60" s="80"/>
      <c r="I60" s="40"/>
    </row>
    <row r="61" spans="1:9" s="1" customFormat="1" ht="15" customHeight="1">
      <c r="A61" s="68" t="s">
        <v>116</v>
      </c>
      <c r="B61" s="173" t="s">
        <v>19</v>
      </c>
      <c r="C61" s="173"/>
      <c r="D61" s="173"/>
      <c r="E61" s="174"/>
      <c r="F61" s="174"/>
      <c r="G61" s="174"/>
      <c r="H61" s="93"/>
      <c r="I61" s="40"/>
    </row>
    <row r="62" spans="1:9" s="1" customFormat="1" ht="30">
      <c r="A62" s="69" t="s">
        <v>54</v>
      </c>
      <c r="B62" s="172">
        <v>2</v>
      </c>
      <c r="C62" s="172"/>
      <c r="D62" s="172"/>
      <c r="E62" s="169"/>
      <c r="F62" s="169"/>
      <c r="G62" s="169"/>
      <c r="H62" s="94"/>
      <c r="I62" s="40"/>
    </row>
    <row r="63" spans="1:9" s="1" customFormat="1" ht="15" customHeight="1">
      <c r="A63" s="69" t="s">
        <v>55</v>
      </c>
      <c r="B63" s="172">
        <v>1</v>
      </c>
      <c r="C63" s="172"/>
      <c r="D63" s="172"/>
      <c r="E63" s="169"/>
      <c r="F63" s="169"/>
      <c r="G63" s="169"/>
      <c r="H63" s="94"/>
      <c r="I63" s="40"/>
    </row>
    <row r="64" spans="1:9" s="1" customFormat="1" ht="15" customHeight="1">
      <c r="A64" s="70" t="s">
        <v>11</v>
      </c>
      <c r="B64" s="168">
        <v>1</v>
      </c>
      <c r="C64" s="168" t="s">
        <v>21</v>
      </c>
      <c r="D64" s="168"/>
      <c r="E64" s="169"/>
      <c r="F64" s="169"/>
      <c r="G64" s="169"/>
      <c r="H64" s="94"/>
      <c r="I64" s="40"/>
    </row>
    <row r="65" spans="1:9" s="1" customFormat="1" ht="15" customHeight="1">
      <c r="A65" s="71" t="s">
        <v>22</v>
      </c>
      <c r="B65" s="71"/>
      <c r="C65" s="71"/>
      <c r="D65" s="71"/>
      <c r="E65" s="72"/>
      <c r="F65" s="72"/>
      <c r="G65" s="72"/>
      <c r="H65" s="94"/>
      <c r="I65" s="40"/>
    </row>
    <row r="66" spans="1:9" s="1" customFormat="1" ht="3.75" customHeight="1">
      <c r="A66" s="71"/>
      <c r="B66" s="71"/>
      <c r="C66" s="71"/>
      <c r="D66" s="71"/>
      <c r="E66" s="72"/>
      <c r="F66" s="72"/>
      <c r="G66" s="72"/>
      <c r="H66" s="95"/>
      <c r="I66" s="40"/>
    </row>
    <row r="67" spans="1:9" s="1" customFormat="1" ht="15" customHeight="1">
      <c r="A67" s="68" t="s">
        <v>117</v>
      </c>
      <c r="B67" s="170" t="s">
        <v>27</v>
      </c>
      <c r="C67" s="170"/>
      <c r="D67" s="170"/>
      <c r="E67" s="171"/>
      <c r="F67" s="171"/>
      <c r="G67" s="171"/>
      <c r="H67" s="93"/>
      <c r="I67" s="40"/>
    </row>
    <row r="68" spans="1:9" s="1" customFormat="1" ht="15" customHeight="1">
      <c r="A68" s="73" t="s">
        <v>56</v>
      </c>
      <c r="B68" s="172">
        <v>1</v>
      </c>
      <c r="C68" s="172"/>
      <c r="D68" s="172"/>
      <c r="E68" s="169"/>
      <c r="F68" s="169"/>
      <c r="G68" s="169"/>
      <c r="H68" s="94"/>
      <c r="I68" s="40"/>
    </row>
    <row r="69" spans="1:9" s="1" customFormat="1" ht="7.5" customHeight="1">
      <c r="A69" s="74"/>
      <c r="B69" s="75"/>
      <c r="C69" s="75"/>
      <c r="D69" s="76"/>
      <c r="E69" s="72"/>
      <c r="F69" s="72"/>
      <c r="G69" s="72"/>
      <c r="H69" s="77"/>
      <c r="I69" s="40"/>
    </row>
    <row r="70" spans="1:9" s="1" customFormat="1" ht="12" customHeight="1" hidden="1">
      <c r="A70" s="78"/>
      <c r="B70" s="75"/>
      <c r="C70" s="75"/>
      <c r="D70" s="72"/>
      <c r="E70" s="72"/>
      <c r="F70" s="72"/>
      <c r="G70" s="72"/>
      <c r="H70" s="72"/>
      <c r="I70" s="40"/>
    </row>
    <row r="71" spans="1:9" s="1" customFormat="1" ht="15" customHeight="1">
      <c r="A71" s="164" t="s">
        <v>58</v>
      </c>
      <c r="B71" s="164"/>
      <c r="C71" s="164"/>
      <c r="D71" s="164"/>
      <c r="E71" s="164"/>
      <c r="F71" s="164"/>
      <c r="G71" s="164"/>
      <c r="H71" s="164"/>
      <c r="I71" s="40"/>
    </row>
    <row r="72" spans="1:9" s="1" customFormat="1" ht="11.25" customHeight="1">
      <c r="A72" s="133" t="s">
        <v>120</v>
      </c>
      <c r="B72" s="80"/>
      <c r="C72" s="80"/>
      <c r="D72" s="80"/>
      <c r="E72" s="80"/>
      <c r="F72" s="80"/>
      <c r="G72" s="80"/>
      <c r="H72" s="80"/>
      <c r="I72" s="40"/>
    </row>
    <row r="73" spans="1:9" s="46" customFormat="1" ht="15" customHeight="1">
      <c r="A73" s="82" t="s">
        <v>118</v>
      </c>
      <c r="B73" s="165" t="s">
        <v>19</v>
      </c>
      <c r="C73" s="165"/>
      <c r="D73" s="165"/>
      <c r="E73" s="166"/>
      <c r="F73" s="166"/>
      <c r="G73" s="166"/>
      <c r="H73" s="96"/>
      <c r="I73" s="45"/>
    </row>
    <row r="74" spans="1:9" s="46" customFormat="1" ht="15" customHeight="1">
      <c r="A74" s="83" t="s">
        <v>59</v>
      </c>
      <c r="B74" s="167">
        <v>2</v>
      </c>
      <c r="C74" s="167"/>
      <c r="D74" s="167"/>
      <c r="E74" s="158"/>
      <c r="F74" s="158"/>
      <c r="G74" s="158"/>
      <c r="H74" s="97"/>
      <c r="I74" s="45"/>
    </row>
    <row r="75" spans="1:9" s="46" customFormat="1" ht="15" customHeight="1">
      <c r="A75" s="84" t="s">
        <v>11</v>
      </c>
      <c r="B75" s="161">
        <v>1</v>
      </c>
      <c r="C75" s="161" t="s">
        <v>21</v>
      </c>
      <c r="D75" s="161"/>
      <c r="E75" s="158"/>
      <c r="F75" s="158"/>
      <c r="G75" s="158"/>
      <c r="H75" s="97"/>
      <c r="I75" s="45"/>
    </row>
    <row r="76" spans="1:9" s="46" customFormat="1" ht="15" customHeight="1">
      <c r="A76" s="85" t="s">
        <v>22</v>
      </c>
      <c r="B76" s="85"/>
      <c r="C76" s="85"/>
      <c r="D76" s="85"/>
      <c r="E76" s="91"/>
      <c r="F76" s="91"/>
      <c r="G76" s="91"/>
      <c r="H76" s="97"/>
      <c r="I76" s="45"/>
    </row>
    <row r="77" spans="1:9" s="46" customFormat="1" ht="3.75" customHeight="1">
      <c r="A77" s="85"/>
      <c r="B77" s="85"/>
      <c r="C77" s="85"/>
      <c r="D77" s="85"/>
      <c r="E77" s="91"/>
      <c r="F77" s="91"/>
      <c r="G77" s="91"/>
      <c r="H77" s="98"/>
      <c r="I77" s="45"/>
    </row>
    <row r="78" spans="1:9" s="46" customFormat="1" ht="15" customHeight="1">
      <c r="A78" s="82" t="s">
        <v>119</v>
      </c>
      <c r="B78" s="162" t="s">
        <v>27</v>
      </c>
      <c r="C78" s="162"/>
      <c r="D78" s="162"/>
      <c r="E78" s="163"/>
      <c r="F78" s="163"/>
      <c r="G78" s="163"/>
      <c r="H78" s="96"/>
      <c r="I78" s="45"/>
    </row>
    <row r="79" spans="1:9" s="46" customFormat="1" ht="15" customHeight="1">
      <c r="A79" s="86" t="s">
        <v>60</v>
      </c>
      <c r="B79" s="157">
        <v>1</v>
      </c>
      <c r="C79" s="157"/>
      <c r="D79" s="157"/>
      <c r="E79" s="158"/>
      <c r="F79" s="158"/>
      <c r="G79" s="158"/>
      <c r="H79" s="97"/>
      <c r="I79" s="45"/>
    </row>
    <row r="80" spans="1:9" s="46" customFormat="1" ht="7.5" customHeight="1">
      <c r="A80" s="87"/>
      <c r="B80" s="88"/>
      <c r="C80" s="88"/>
      <c r="D80" s="89"/>
      <c r="E80" s="91"/>
      <c r="F80" s="91"/>
      <c r="G80" s="91"/>
      <c r="H80" s="92"/>
      <c r="I80" s="45"/>
    </row>
    <row r="81" spans="1:9" s="1" customFormat="1" ht="12" customHeight="1" hidden="1">
      <c r="A81" s="90"/>
      <c r="B81" s="90"/>
      <c r="C81" s="90"/>
      <c r="D81" s="90"/>
      <c r="E81" s="90"/>
      <c r="F81" s="90"/>
      <c r="G81" s="90"/>
      <c r="H81" s="90"/>
      <c r="I81" s="40"/>
    </row>
    <row r="82" spans="1:9" s="1" customFormat="1" ht="15" customHeight="1">
      <c r="A82" s="164" t="s">
        <v>61</v>
      </c>
      <c r="B82" s="164"/>
      <c r="C82" s="164"/>
      <c r="D82" s="164"/>
      <c r="E82" s="164"/>
      <c r="F82" s="164"/>
      <c r="G82" s="164"/>
      <c r="H82" s="164"/>
      <c r="I82" s="40"/>
    </row>
    <row r="83" spans="1:9" s="1" customFormat="1" ht="11.25" customHeight="1">
      <c r="A83" s="133" t="s">
        <v>120</v>
      </c>
      <c r="B83" s="80"/>
      <c r="C83" s="80"/>
      <c r="D83" s="80"/>
      <c r="E83" s="80"/>
      <c r="F83" s="80"/>
      <c r="G83" s="80"/>
      <c r="H83" s="80"/>
      <c r="I83" s="40"/>
    </row>
    <row r="84" spans="1:9" s="46" customFormat="1" ht="15" customHeight="1">
      <c r="A84" s="82" t="s">
        <v>118</v>
      </c>
      <c r="B84" s="165" t="s">
        <v>19</v>
      </c>
      <c r="C84" s="165"/>
      <c r="D84" s="165"/>
      <c r="E84" s="166"/>
      <c r="F84" s="166"/>
      <c r="G84" s="166"/>
      <c r="H84" s="96"/>
      <c r="I84" s="45"/>
    </row>
    <row r="85" spans="1:9" s="46" customFormat="1" ht="30">
      <c r="A85" s="83" t="s">
        <v>62</v>
      </c>
      <c r="B85" s="160">
        <v>5</v>
      </c>
      <c r="C85" s="160"/>
      <c r="D85" s="160"/>
      <c r="E85" s="158"/>
      <c r="F85" s="158"/>
      <c r="G85" s="158"/>
      <c r="H85" s="97"/>
      <c r="I85" s="45"/>
    </row>
    <row r="86" spans="1:9" s="46" customFormat="1" ht="15" customHeight="1">
      <c r="A86" s="83" t="s">
        <v>63</v>
      </c>
      <c r="B86" s="160">
        <v>10</v>
      </c>
      <c r="C86" s="160"/>
      <c r="D86" s="160"/>
      <c r="E86" s="158"/>
      <c r="F86" s="158"/>
      <c r="G86" s="158"/>
      <c r="H86" s="97"/>
      <c r="I86" s="45"/>
    </row>
    <row r="87" spans="1:9" s="46" customFormat="1" ht="15" customHeight="1">
      <c r="A87" s="84" t="s">
        <v>11</v>
      </c>
      <c r="B87" s="161">
        <v>1</v>
      </c>
      <c r="C87" s="161" t="s">
        <v>21</v>
      </c>
      <c r="D87" s="161"/>
      <c r="E87" s="158"/>
      <c r="F87" s="158"/>
      <c r="G87" s="158"/>
      <c r="H87" s="97"/>
      <c r="I87" s="45"/>
    </row>
    <row r="88" spans="1:9" s="46" customFormat="1" ht="15" customHeight="1">
      <c r="A88" s="85" t="s">
        <v>22</v>
      </c>
      <c r="B88" s="85"/>
      <c r="C88" s="85"/>
      <c r="D88" s="85"/>
      <c r="E88" s="91"/>
      <c r="F88" s="91"/>
      <c r="G88" s="91"/>
      <c r="H88" s="97"/>
      <c r="I88" s="45"/>
    </row>
    <row r="89" spans="1:9" s="46" customFormat="1" ht="3.75" customHeight="1">
      <c r="A89" s="85"/>
      <c r="B89" s="85"/>
      <c r="C89" s="85"/>
      <c r="D89" s="85"/>
      <c r="E89" s="91"/>
      <c r="F89" s="91"/>
      <c r="G89" s="91"/>
      <c r="H89" s="98"/>
      <c r="I89" s="45"/>
    </row>
    <row r="90" spans="1:9" s="46" customFormat="1" ht="15" customHeight="1">
      <c r="A90" s="82" t="s">
        <v>119</v>
      </c>
      <c r="B90" s="162" t="s">
        <v>27</v>
      </c>
      <c r="C90" s="162"/>
      <c r="D90" s="162"/>
      <c r="E90" s="163"/>
      <c r="F90" s="163"/>
      <c r="G90" s="163"/>
      <c r="H90" s="96"/>
      <c r="I90" s="45"/>
    </row>
    <row r="91" spans="1:9" s="46" customFormat="1" ht="30">
      <c r="A91" s="86" t="s">
        <v>124</v>
      </c>
      <c r="B91" s="157">
        <v>1</v>
      </c>
      <c r="C91" s="157"/>
      <c r="D91" s="157"/>
      <c r="E91" s="158"/>
      <c r="F91" s="158"/>
      <c r="G91" s="158"/>
      <c r="H91" s="97"/>
      <c r="I91" s="45"/>
    </row>
    <row r="92" spans="1:9" s="46" customFormat="1" ht="12" customHeight="1">
      <c r="A92" s="87"/>
      <c r="B92" s="88"/>
      <c r="C92" s="88"/>
      <c r="D92" s="89"/>
      <c r="E92" s="91"/>
      <c r="F92" s="91"/>
      <c r="G92" s="91"/>
      <c r="H92" s="92"/>
      <c r="I92" s="45"/>
    </row>
    <row r="93" spans="1:9" s="1" customFormat="1" ht="12" customHeight="1">
      <c r="A93" s="90"/>
      <c r="B93" s="90"/>
      <c r="C93" s="90"/>
      <c r="D93" s="90"/>
      <c r="E93" s="90"/>
      <c r="F93" s="90"/>
      <c r="G93" s="90"/>
      <c r="H93" s="90"/>
      <c r="I93" s="40"/>
    </row>
    <row r="94" spans="1:9" s="1" customFormat="1" ht="10.9" customHeight="1">
      <c r="A94" s="41"/>
      <c r="B94" s="41"/>
      <c r="C94" s="41"/>
      <c r="D94" s="41"/>
      <c r="E94" s="41"/>
      <c r="F94" s="41"/>
      <c r="G94" s="41"/>
      <c r="H94" s="41"/>
      <c r="I94" s="40"/>
    </row>
    <row r="95" spans="1:9" s="46" customFormat="1" ht="29.25" customHeight="1">
      <c r="A95" s="147" t="s">
        <v>64</v>
      </c>
      <c r="B95" s="147"/>
      <c r="C95" s="147"/>
      <c r="D95" s="147"/>
      <c r="E95" s="147"/>
      <c r="F95" s="147"/>
      <c r="G95" s="147"/>
      <c r="H95" s="147"/>
      <c r="I95" s="45"/>
    </row>
    <row r="96" spans="1:9" s="46" customFormat="1" ht="30.75" customHeight="1">
      <c r="A96" s="159" t="s">
        <v>30</v>
      </c>
      <c r="B96" s="159"/>
      <c r="C96" s="159"/>
      <c r="D96" s="159"/>
      <c r="E96" s="159"/>
      <c r="F96" s="159"/>
      <c r="G96" s="159"/>
      <c r="H96" s="159"/>
      <c r="I96" s="45"/>
    </row>
    <row r="97" spans="1:9" s="1" customFormat="1" ht="12" customHeight="1">
      <c r="A97" s="39"/>
      <c r="B97" s="39"/>
      <c r="C97" s="39"/>
      <c r="D97" s="39"/>
      <c r="E97" s="39"/>
      <c r="F97" s="39"/>
      <c r="G97" s="39"/>
      <c r="H97" s="39"/>
      <c r="I97" s="40"/>
    </row>
    <row r="98" spans="1:9" s="1" customFormat="1" ht="18.75" customHeight="1">
      <c r="A98" s="145" t="s">
        <v>67</v>
      </c>
      <c r="B98" s="145"/>
      <c r="C98" s="145"/>
      <c r="D98" s="145"/>
      <c r="E98" s="145"/>
      <c r="F98" s="145"/>
      <c r="G98" s="145"/>
      <c r="H98" s="145"/>
      <c r="I98" s="40"/>
    </row>
    <row r="99" spans="1:9" s="1" customFormat="1" ht="10.9" customHeight="1">
      <c r="A99" s="5"/>
      <c r="B99" s="5"/>
      <c r="C99" s="5"/>
      <c r="D99" s="5"/>
      <c r="E99" s="5"/>
      <c r="F99" s="5"/>
      <c r="G99" s="5"/>
      <c r="H99" s="5"/>
      <c r="I99" s="40"/>
    </row>
    <row r="100" spans="1:9" s="1" customFormat="1" ht="30" customHeight="1">
      <c r="A100" s="134" t="s">
        <v>52</v>
      </c>
      <c r="B100" s="155" t="s">
        <v>19</v>
      </c>
      <c r="C100" s="155"/>
      <c r="D100" s="155"/>
      <c r="E100" s="155" t="s">
        <v>126</v>
      </c>
      <c r="F100" s="155"/>
      <c r="G100" s="155"/>
      <c r="H100" s="53" t="s">
        <v>20</v>
      </c>
      <c r="I100" s="40"/>
    </row>
    <row r="101" spans="1:9" s="1" customFormat="1" ht="12" customHeight="1">
      <c r="A101" s="54" t="s">
        <v>26</v>
      </c>
      <c r="B101" s="156">
        <v>2</v>
      </c>
      <c r="C101" s="156"/>
      <c r="D101" s="156"/>
      <c r="E101" s="153"/>
      <c r="F101" s="153"/>
      <c r="G101" s="153"/>
      <c r="H101" s="55">
        <f>B101*E101</f>
        <v>0</v>
      </c>
      <c r="I101" s="40"/>
    </row>
    <row r="102" spans="1:9" s="1" customFormat="1" ht="12" customHeight="1">
      <c r="A102" s="54" t="s">
        <v>68</v>
      </c>
      <c r="B102" s="152">
        <f>9+12+5+8+2+4</f>
        <v>40</v>
      </c>
      <c r="C102" s="152"/>
      <c r="D102" s="152"/>
      <c r="E102" s="153"/>
      <c r="F102" s="153"/>
      <c r="G102" s="153"/>
      <c r="H102" s="55">
        <f>B102*E102</f>
        <v>0</v>
      </c>
      <c r="I102" s="40"/>
    </row>
    <row r="103" spans="1:9" s="1" customFormat="1" ht="12" customHeight="1">
      <c r="A103" s="56" t="s">
        <v>11</v>
      </c>
      <c r="B103" s="154">
        <v>1</v>
      </c>
      <c r="C103" s="154" t="s">
        <v>21</v>
      </c>
      <c r="D103" s="154"/>
      <c r="E103" s="153"/>
      <c r="F103" s="153"/>
      <c r="G103" s="153"/>
      <c r="H103" s="57">
        <f>B103*E103</f>
        <v>0</v>
      </c>
      <c r="I103" s="40"/>
    </row>
    <row r="104" spans="1:9" s="1" customFormat="1" ht="12" customHeight="1">
      <c r="A104" s="58" t="s">
        <v>22</v>
      </c>
      <c r="B104" s="58"/>
      <c r="C104" s="58"/>
      <c r="D104" s="58"/>
      <c r="E104" s="7"/>
      <c r="F104" s="7"/>
      <c r="G104" s="7"/>
      <c r="H104" s="55">
        <f>SUM(H101:H103)</f>
        <v>0</v>
      </c>
      <c r="I104" s="40"/>
    </row>
    <row r="105" spans="1:9" s="1" customFormat="1" ht="12" customHeight="1">
      <c r="A105" s="58"/>
      <c r="B105" s="58"/>
      <c r="C105" s="58"/>
      <c r="D105" s="58"/>
      <c r="E105" s="7"/>
      <c r="F105" s="7"/>
      <c r="G105" s="7"/>
      <c r="H105" s="55"/>
      <c r="I105" s="40"/>
    </row>
    <row r="106" spans="1:9" s="1" customFormat="1" ht="30.75" customHeight="1">
      <c r="A106" s="134" t="s">
        <v>53</v>
      </c>
      <c r="B106" s="155" t="s">
        <v>27</v>
      </c>
      <c r="C106" s="155"/>
      <c r="D106" s="155"/>
      <c r="E106" s="155" t="s">
        <v>127</v>
      </c>
      <c r="F106" s="155"/>
      <c r="G106" s="155"/>
      <c r="H106" s="53" t="s">
        <v>20</v>
      </c>
      <c r="I106" s="40"/>
    </row>
    <row r="107" spans="1:9" s="1" customFormat="1" ht="12" customHeight="1">
      <c r="A107" s="44" t="s">
        <v>28</v>
      </c>
      <c r="B107" s="152">
        <v>1</v>
      </c>
      <c r="C107" s="152"/>
      <c r="D107" s="152"/>
      <c r="E107" s="153"/>
      <c r="F107" s="153"/>
      <c r="G107" s="153"/>
      <c r="H107" s="55">
        <f>B107*E107</f>
        <v>0</v>
      </c>
      <c r="I107" s="40"/>
    </row>
    <row r="108" spans="1:9" s="1" customFormat="1" ht="12" customHeight="1">
      <c r="A108" s="44" t="s">
        <v>29</v>
      </c>
      <c r="B108" s="152">
        <v>1</v>
      </c>
      <c r="C108" s="152"/>
      <c r="D108" s="152"/>
      <c r="E108" s="153"/>
      <c r="F108" s="153"/>
      <c r="G108" s="153"/>
      <c r="H108" s="55">
        <f>B108*E108</f>
        <v>0</v>
      </c>
      <c r="I108" s="40"/>
    </row>
    <row r="109" spans="1:9" s="1" customFormat="1" ht="12" customHeight="1">
      <c r="A109" s="31"/>
      <c r="B109" s="34"/>
      <c r="C109" s="34"/>
      <c r="D109" s="9"/>
      <c r="E109" s="7"/>
      <c r="F109" s="7"/>
      <c r="G109" s="7"/>
      <c r="H109" s="8"/>
      <c r="I109" s="40"/>
    </row>
    <row r="110" spans="1:9" s="1" customFormat="1" ht="12" customHeight="1">
      <c r="A110" s="6" t="s">
        <v>69</v>
      </c>
      <c r="B110" s="140">
        <v>2026</v>
      </c>
      <c r="C110" s="140"/>
      <c r="D110" s="7"/>
      <c r="E110" s="7"/>
      <c r="F110" s="7"/>
      <c r="G110" s="7"/>
      <c r="H110" s="105">
        <f>+H104+H107+H108</f>
        <v>0</v>
      </c>
      <c r="I110" s="40"/>
    </row>
    <row r="111" spans="1:9" s="1" customFormat="1" ht="12.75" customHeight="1">
      <c r="A111" s="41"/>
      <c r="B111" s="41"/>
      <c r="C111" s="41"/>
      <c r="D111" s="41"/>
      <c r="E111" s="41"/>
      <c r="F111" s="41"/>
      <c r="G111" s="41"/>
      <c r="H111" s="41"/>
      <c r="I111" s="40"/>
    </row>
    <row r="112" spans="1:9" s="1" customFormat="1" ht="15" customHeight="1">
      <c r="A112" s="25" t="s">
        <v>23</v>
      </c>
      <c r="B112" s="26"/>
      <c r="C112" s="26"/>
      <c r="D112" s="26"/>
      <c r="E112" s="26"/>
      <c r="F112" s="26"/>
      <c r="G112" s="26"/>
      <c r="H112" s="50">
        <f>SUM(H115:H116)</f>
        <v>0</v>
      </c>
      <c r="I112" s="40"/>
    </row>
    <row r="113" spans="1:9" s="1" customFormat="1" ht="15.75" customHeight="1">
      <c r="A113" s="114" t="s">
        <v>111</v>
      </c>
      <c r="B113" s="115"/>
      <c r="C113" s="115"/>
      <c r="D113" s="115"/>
      <c r="E113" s="115"/>
      <c r="F113" s="115"/>
      <c r="G113" s="115"/>
      <c r="H113" s="116"/>
      <c r="I113" s="40"/>
    </row>
    <row r="114" spans="1:9" s="1" customFormat="1" ht="13.5" customHeight="1">
      <c r="A114" s="117"/>
      <c r="B114" s="148">
        <v>2024</v>
      </c>
      <c r="C114" s="148"/>
      <c r="D114" s="118"/>
      <c r="E114" s="119"/>
      <c r="F114" s="119"/>
      <c r="G114" s="119"/>
      <c r="H114" s="120" t="s">
        <v>110</v>
      </c>
      <c r="I114" s="40"/>
    </row>
    <row r="115" spans="1:9" s="1" customFormat="1" ht="13.5" customHeight="1">
      <c r="A115" s="117"/>
      <c r="B115" s="148">
        <v>2025</v>
      </c>
      <c r="C115" s="148"/>
      <c r="D115" s="118"/>
      <c r="E115" s="119"/>
      <c r="F115" s="119"/>
      <c r="G115" s="119"/>
      <c r="H115" s="121">
        <v>0</v>
      </c>
      <c r="I115" s="40"/>
    </row>
    <row r="116" spans="1:9" s="1" customFormat="1" ht="13.5" customHeight="1">
      <c r="A116" s="122"/>
      <c r="B116" s="137">
        <v>2026</v>
      </c>
      <c r="C116" s="137"/>
      <c r="D116" s="76"/>
      <c r="E116" s="72"/>
      <c r="F116" s="72"/>
      <c r="G116" s="72"/>
      <c r="H116" s="123">
        <f>+H110</f>
        <v>0</v>
      </c>
      <c r="I116" s="40"/>
    </row>
    <row r="117" spans="1:9" s="1" customFormat="1" ht="12" customHeight="1">
      <c r="A117" s="22"/>
      <c r="B117" s="22"/>
      <c r="C117" s="22"/>
      <c r="D117" s="22"/>
      <c r="E117" s="22"/>
      <c r="F117" s="22"/>
      <c r="G117" s="22"/>
      <c r="H117" s="22"/>
      <c r="I117" s="40"/>
    </row>
    <row r="118" spans="1:9" s="1" customFormat="1" ht="7.15" customHeight="1">
      <c r="A118" s="22"/>
      <c r="B118" s="22"/>
      <c r="C118" s="22"/>
      <c r="D118" s="22"/>
      <c r="E118" s="22"/>
      <c r="F118" s="22"/>
      <c r="G118" s="22"/>
      <c r="H118" s="22"/>
      <c r="I118" s="40"/>
    </row>
    <row r="119" spans="1:8" s="1" customFormat="1" ht="18" customHeight="1">
      <c r="A119" s="149" t="s">
        <v>31</v>
      </c>
      <c r="B119" s="149"/>
      <c r="C119" s="149"/>
      <c r="D119" s="149"/>
      <c r="E119" s="149"/>
      <c r="F119" s="149"/>
      <c r="G119" s="149"/>
      <c r="H119" s="149"/>
    </row>
    <row r="120" spans="1:8" s="1" customFormat="1" ht="12" customHeight="1">
      <c r="A120" s="15"/>
      <c r="B120" s="36"/>
      <c r="C120" s="36"/>
      <c r="D120" s="13"/>
      <c r="E120" s="11"/>
      <c r="F120" s="12"/>
      <c r="G120" s="12"/>
      <c r="H120" s="14"/>
    </row>
    <row r="121" spans="1:8" s="1" customFormat="1" ht="45.6" customHeight="1">
      <c r="A121" s="141" t="s">
        <v>70</v>
      </c>
      <c r="B121" s="141"/>
      <c r="C121" s="141"/>
      <c r="D121" s="141"/>
      <c r="E121" s="141"/>
      <c r="F121" s="141"/>
      <c r="G121" s="141"/>
      <c r="H121" s="141"/>
    </row>
    <row r="122" spans="1:8" s="1" customFormat="1" ht="9" customHeight="1">
      <c r="A122" s="59"/>
      <c r="B122" s="59"/>
      <c r="C122" s="59"/>
      <c r="D122" s="59"/>
      <c r="E122" s="59"/>
      <c r="F122" s="59"/>
      <c r="G122" s="59"/>
      <c r="H122" s="59"/>
    </row>
    <row r="123" spans="1:8" s="1" customFormat="1" ht="12" customHeight="1">
      <c r="A123" s="60" t="s">
        <v>33</v>
      </c>
      <c r="B123" s="140">
        <v>2024</v>
      </c>
      <c r="C123" s="140"/>
      <c r="D123" s="7"/>
      <c r="E123" s="7"/>
      <c r="F123" s="7"/>
      <c r="G123" s="7"/>
      <c r="H123" s="132"/>
    </row>
    <row r="124" spans="1:8" s="1" customFormat="1" ht="12" customHeight="1">
      <c r="A124"/>
      <c r="B124"/>
      <c r="C124"/>
      <c r="D124"/>
      <c r="E124"/>
      <c r="F124"/>
      <c r="G124"/>
      <c r="H124"/>
    </row>
    <row r="125" spans="1:8" s="1" customFormat="1" ht="43.15" customHeight="1">
      <c r="A125" s="141" t="s">
        <v>106</v>
      </c>
      <c r="B125" s="141"/>
      <c r="C125" s="141"/>
      <c r="D125" s="141"/>
      <c r="E125" s="141"/>
      <c r="F125" s="141"/>
      <c r="G125" s="141"/>
      <c r="H125" s="141"/>
    </row>
    <row r="126" spans="1:8" s="1" customFormat="1" ht="9" customHeight="1">
      <c r="A126" s="59"/>
      <c r="B126" s="59"/>
      <c r="C126" s="59"/>
      <c r="D126" s="59"/>
      <c r="E126" s="59"/>
      <c r="F126" s="59"/>
      <c r="G126" s="59"/>
      <c r="H126" s="59"/>
    </row>
    <row r="127" spans="1:8" s="1" customFormat="1" ht="12" customHeight="1">
      <c r="A127" s="60" t="s">
        <v>107</v>
      </c>
      <c r="B127" s="140">
        <v>2026</v>
      </c>
      <c r="C127" s="140"/>
      <c r="D127" s="7"/>
      <c r="E127" s="7"/>
      <c r="F127" s="7"/>
      <c r="G127" s="7"/>
      <c r="H127" s="132"/>
    </row>
    <row r="128" spans="1:8" s="1" customFormat="1" ht="12" customHeight="1">
      <c r="A128" s="10"/>
      <c r="B128" s="12"/>
      <c r="C128" s="12"/>
      <c r="D128" s="12"/>
      <c r="E128" s="12"/>
      <c r="F128" s="12"/>
      <c r="G128" s="12"/>
      <c r="H128" s="14"/>
    </row>
    <row r="129" spans="1:8" s="1" customFormat="1" ht="13.5" customHeight="1">
      <c r="A129" s="25" t="s">
        <v>34</v>
      </c>
      <c r="B129" s="26"/>
      <c r="C129" s="26"/>
      <c r="D129" s="26"/>
      <c r="E129" s="26"/>
      <c r="F129" s="26"/>
      <c r="G129" s="26"/>
      <c r="H129" s="50">
        <f>SUM(H131:H133)</f>
        <v>0</v>
      </c>
    </row>
    <row r="130" spans="1:8" s="1" customFormat="1" ht="17.25" customHeight="1">
      <c r="A130" s="114" t="s">
        <v>42</v>
      </c>
      <c r="B130" s="115"/>
      <c r="C130" s="115"/>
      <c r="D130" s="115"/>
      <c r="E130" s="115"/>
      <c r="F130" s="115"/>
      <c r="G130" s="115"/>
      <c r="H130" s="116"/>
    </row>
    <row r="131" spans="1:9" s="1" customFormat="1" ht="12" customHeight="1">
      <c r="A131" s="117"/>
      <c r="B131" s="148">
        <v>2024</v>
      </c>
      <c r="C131" s="148"/>
      <c r="D131" s="118"/>
      <c r="E131" s="119"/>
      <c r="F131" s="119"/>
      <c r="G131" s="119"/>
      <c r="H131" s="121">
        <f>+H123</f>
        <v>0</v>
      </c>
      <c r="I131" s="40"/>
    </row>
    <row r="132" spans="1:9" s="1" customFormat="1" ht="12" customHeight="1">
      <c r="A132" s="117"/>
      <c r="B132" s="148">
        <v>2025</v>
      </c>
      <c r="C132" s="148"/>
      <c r="D132" s="118"/>
      <c r="E132" s="119"/>
      <c r="F132" s="119"/>
      <c r="G132" s="119"/>
      <c r="H132" s="121">
        <v>0</v>
      </c>
      <c r="I132" s="40"/>
    </row>
    <row r="133" spans="1:9" s="1" customFormat="1" ht="12" customHeight="1">
      <c r="A133" s="122"/>
      <c r="B133" s="137">
        <v>2026</v>
      </c>
      <c r="C133" s="137"/>
      <c r="D133" s="76"/>
      <c r="E133" s="72"/>
      <c r="F133" s="72"/>
      <c r="G133" s="72"/>
      <c r="H133" s="123">
        <f>+H127</f>
        <v>0</v>
      </c>
      <c r="I133" s="40"/>
    </row>
    <row r="134" spans="1:9" s="1" customFormat="1" ht="12" customHeight="1">
      <c r="A134" s="40"/>
      <c r="B134" s="40"/>
      <c r="C134" s="40"/>
      <c r="D134" s="40"/>
      <c r="E134" s="40"/>
      <c r="F134" s="40"/>
      <c r="G134" s="40"/>
      <c r="H134" s="40"/>
      <c r="I134" s="40"/>
    </row>
    <row r="135" spans="1:9" s="1" customFormat="1" ht="12" customHeight="1">
      <c r="A135" s="40"/>
      <c r="B135" s="40"/>
      <c r="C135" s="40"/>
      <c r="D135" s="40"/>
      <c r="E135" s="40"/>
      <c r="F135" s="40"/>
      <c r="G135" s="40"/>
      <c r="H135" s="40"/>
      <c r="I135" s="40"/>
    </row>
    <row r="136" spans="1:8" s="4" customFormat="1" ht="22.5" customHeight="1">
      <c r="A136" s="149" t="s">
        <v>35</v>
      </c>
      <c r="B136" s="149"/>
      <c r="C136" s="149"/>
      <c r="D136" s="149"/>
      <c r="E136" s="149"/>
      <c r="F136" s="149"/>
      <c r="G136" s="149"/>
      <c r="H136" s="149"/>
    </row>
    <row r="137" spans="1:8" s="1" customFormat="1" ht="6.75" customHeight="1">
      <c r="A137" s="150"/>
      <c r="B137" s="150"/>
      <c r="C137" s="150"/>
      <c r="D137" s="150"/>
      <c r="E137" s="150"/>
      <c r="F137" s="150"/>
      <c r="G137" s="150"/>
      <c r="H137" s="150"/>
    </row>
    <row r="138" spans="1:8" s="1" customFormat="1" ht="48" customHeight="1">
      <c r="A138" s="151" t="s">
        <v>36</v>
      </c>
      <c r="B138" s="151"/>
      <c r="C138" s="151"/>
      <c r="D138" s="151"/>
      <c r="E138" s="151"/>
      <c r="F138" s="151"/>
      <c r="G138" s="151"/>
      <c r="H138" s="151"/>
    </row>
    <row r="139" spans="1:8" s="1" customFormat="1" ht="6.75" customHeight="1">
      <c r="A139" s="17"/>
      <c r="B139" s="17"/>
      <c r="C139" s="17"/>
      <c r="D139" s="17"/>
      <c r="E139" s="17"/>
      <c r="F139" s="17"/>
      <c r="G139" s="17"/>
      <c r="H139" s="17"/>
    </row>
    <row r="140" spans="1:8" s="1" customFormat="1" ht="63" customHeight="1">
      <c r="A140" s="147" t="s">
        <v>71</v>
      </c>
      <c r="B140" s="147"/>
      <c r="C140" s="147"/>
      <c r="D140" s="147"/>
      <c r="E140" s="147"/>
      <c r="F140" s="147"/>
      <c r="G140" s="147"/>
      <c r="H140" s="147"/>
    </row>
    <row r="141" spans="1:8" s="1" customFormat="1" ht="16.9" customHeight="1">
      <c r="A141" s="146" t="s">
        <v>72</v>
      </c>
      <c r="B141" s="146"/>
      <c r="C141" s="146"/>
      <c r="D141" s="146"/>
      <c r="E141" s="146"/>
      <c r="F141" s="146"/>
      <c r="G141" s="146"/>
      <c r="H141" s="146"/>
    </row>
    <row r="142" spans="1:8" s="1" customFormat="1" ht="6.75" customHeight="1">
      <c r="A142" s="10"/>
      <c r="B142" s="12"/>
      <c r="C142" s="12"/>
      <c r="D142" s="12"/>
      <c r="E142" s="12"/>
      <c r="F142" s="12"/>
      <c r="G142" s="12"/>
      <c r="H142" s="14"/>
    </row>
    <row r="143" spans="1:8" s="1" customFormat="1" ht="15">
      <c r="A143" s="47" t="s">
        <v>1</v>
      </c>
      <c r="B143" s="5"/>
      <c r="C143" s="5"/>
      <c r="D143" s="19"/>
      <c r="H143" s="132"/>
    </row>
    <row r="144" spans="1:10" s="1" customFormat="1" ht="16.15" customHeight="1">
      <c r="A144" s="6" t="s">
        <v>4</v>
      </c>
      <c r="B144" s="140">
        <v>2024</v>
      </c>
      <c r="C144" s="140"/>
      <c r="D144" s="9">
        <v>1</v>
      </c>
      <c r="E144" s="7"/>
      <c r="F144" s="7"/>
      <c r="G144" s="7"/>
      <c r="H144" s="8">
        <f>D144*$H$143</f>
        <v>0</v>
      </c>
      <c r="J144" s="16"/>
    </row>
    <row r="145" spans="1:8" s="1" customFormat="1" ht="15">
      <c r="A145" s="6"/>
      <c r="B145" s="140">
        <v>2025</v>
      </c>
      <c r="C145" s="140"/>
      <c r="D145" s="9">
        <v>1</v>
      </c>
      <c r="E145" s="7"/>
      <c r="F145" s="7"/>
      <c r="G145" s="7"/>
      <c r="H145" s="8">
        <f>D145*$H$143</f>
        <v>0</v>
      </c>
    </row>
    <row r="146" spans="1:8" s="1" customFormat="1" ht="15">
      <c r="A146" s="48"/>
      <c r="B146" s="140">
        <v>2026</v>
      </c>
      <c r="C146" s="140"/>
      <c r="D146" s="9">
        <v>1</v>
      </c>
      <c r="E146" s="61"/>
      <c r="F146" s="7"/>
      <c r="G146" s="7"/>
      <c r="H146" s="8">
        <f>D146*$H$143</f>
        <v>0</v>
      </c>
    </row>
    <row r="147" s="1" customFormat="1" ht="6.75" customHeight="1"/>
    <row r="148" spans="1:8" s="1" customFormat="1" ht="63" customHeight="1">
      <c r="A148" s="147" t="s">
        <v>73</v>
      </c>
      <c r="B148" s="147"/>
      <c r="C148" s="147"/>
      <c r="D148" s="147"/>
      <c r="E148" s="147"/>
      <c r="F148" s="147"/>
      <c r="G148" s="147"/>
      <c r="H148" s="147"/>
    </row>
    <row r="149" spans="1:8" s="1" customFormat="1" ht="29.45" customHeight="1">
      <c r="A149" s="146" t="s">
        <v>77</v>
      </c>
      <c r="B149" s="146"/>
      <c r="C149" s="146"/>
      <c r="D149" s="146"/>
      <c r="E149" s="146"/>
      <c r="F149" s="146"/>
      <c r="G149" s="146"/>
      <c r="H149" s="146"/>
    </row>
    <row r="150" spans="1:8" s="1" customFormat="1" ht="6.75" customHeight="1">
      <c r="A150" s="10"/>
      <c r="B150" s="12"/>
      <c r="C150" s="12"/>
      <c r="D150" s="12"/>
      <c r="E150" s="12"/>
      <c r="F150" s="12"/>
      <c r="G150" s="12"/>
      <c r="H150" s="14"/>
    </row>
    <row r="151" spans="1:8" s="1" customFormat="1" ht="15">
      <c r="A151" s="47" t="s">
        <v>1</v>
      </c>
      <c r="B151" s="5"/>
      <c r="C151" s="5"/>
      <c r="D151" s="19"/>
      <c r="H151" s="132"/>
    </row>
    <row r="152" spans="1:10" s="1" customFormat="1" ht="16.9" customHeight="1">
      <c r="A152" s="6" t="s">
        <v>5</v>
      </c>
      <c r="B152" s="140">
        <v>2024</v>
      </c>
      <c r="C152" s="140"/>
      <c r="D152" s="9">
        <v>5</v>
      </c>
      <c r="E152" s="7"/>
      <c r="F152" s="7"/>
      <c r="G152" s="7"/>
      <c r="H152" s="8">
        <f>D152*$H$151</f>
        <v>0</v>
      </c>
      <c r="J152" s="16"/>
    </row>
    <row r="153" spans="1:8" s="1" customFormat="1" ht="15">
      <c r="A153" s="6"/>
      <c r="B153" s="140">
        <v>2025</v>
      </c>
      <c r="C153" s="140"/>
      <c r="D153" s="9">
        <v>5</v>
      </c>
      <c r="E153" s="7"/>
      <c r="F153" s="7"/>
      <c r="G153" s="7"/>
      <c r="H153" s="8">
        <f aca="true" t="shared" si="0" ref="H153:H154">D153*$H$151</f>
        <v>0</v>
      </c>
    </row>
    <row r="154" spans="1:8" s="1" customFormat="1" ht="15">
      <c r="A154" s="48"/>
      <c r="B154" s="140">
        <v>2026</v>
      </c>
      <c r="C154" s="140"/>
      <c r="D154" s="9">
        <v>3</v>
      </c>
      <c r="E154" s="61"/>
      <c r="F154" s="7"/>
      <c r="G154" s="7"/>
      <c r="H154" s="8">
        <f t="shared" si="0"/>
        <v>0</v>
      </c>
    </row>
    <row r="155" s="1" customFormat="1" ht="6.75" customHeight="1"/>
    <row r="156" spans="1:8" s="1" customFormat="1" ht="34.9" customHeight="1">
      <c r="A156" s="147" t="s">
        <v>74</v>
      </c>
      <c r="B156" s="147"/>
      <c r="C156" s="147"/>
      <c r="D156" s="147"/>
      <c r="E156" s="147"/>
      <c r="F156" s="147"/>
      <c r="G156" s="147"/>
      <c r="H156" s="147"/>
    </row>
    <row r="157" spans="1:8" s="1" customFormat="1" ht="17.45" customHeight="1">
      <c r="A157" s="146" t="s">
        <v>66</v>
      </c>
      <c r="B157" s="146"/>
      <c r="C157" s="146"/>
      <c r="D157" s="146"/>
      <c r="E157" s="146"/>
      <c r="F157" s="146"/>
      <c r="G157" s="146"/>
      <c r="H157" s="146"/>
    </row>
    <row r="158" spans="1:8" s="1" customFormat="1" ht="6.75" customHeight="1">
      <c r="A158" s="10"/>
      <c r="B158" s="12"/>
      <c r="C158" s="12"/>
      <c r="D158" s="12"/>
      <c r="E158" s="12"/>
      <c r="F158" s="12"/>
      <c r="G158" s="12"/>
      <c r="H158" s="14"/>
    </row>
    <row r="159" spans="1:8" s="1" customFormat="1" ht="16.9" customHeight="1">
      <c r="A159" s="47" t="s">
        <v>65</v>
      </c>
      <c r="B159" s="5"/>
      <c r="C159" s="5"/>
      <c r="D159" s="19"/>
      <c r="H159" s="132"/>
    </row>
    <row r="160" spans="1:8" s="1" customFormat="1" ht="16.15" customHeight="1">
      <c r="A160" s="6" t="s">
        <v>6</v>
      </c>
      <c r="B160" s="140">
        <v>2024</v>
      </c>
      <c r="C160" s="140"/>
      <c r="D160" s="9">
        <v>1</v>
      </c>
      <c r="E160" s="7"/>
      <c r="F160" s="7"/>
      <c r="G160" s="7"/>
      <c r="H160" s="8">
        <f>D160*$H$159</f>
        <v>0</v>
      </c>
    </row>
    <row r="161" s="1" customFormat="1" ht="6.75" customHeight="1"/>
    <row r="162" spans="1:8" s="1" customFormat="1" ht="49.9" customHeight="1">
      <c r="A162" s="147" t="s">
        <v>75</v>
      </c>
      <c r="B162" s="147"/>
      <c r="C162" s="147"/>
      <c r="D162" s="147"/>
      <c r="E162" s="147"/>
      <c r="F162" s="147"/>
      <c r="G162" s="147"/>
      <c r="H162" s="147"/>
    </row>
    <row r="163" spans="1:8" s="1" customFormat="1" ht="31.9" customHeight="1">
      <c r="A163" s="146" t="s">
        <v>76</v>
      </c>
      <c r="B163" s="146"/>
      <c r="C163" s="146"/>
      <c r="D163" s="146"/>
      <c r="E163" s="146"/>
      <c r="F163" s="146"/>
      <c r="G163" s="146"/>
      <c r="H163" s="146"/>
    </row>
    <row r="164" spans="1:8" s="1" customFormat="1" ht="6.75" customHeight="1">
      <c r="A164" s="10"/>
      <c r="B164" s="12"/>
      <c r="C164" s="12"/>
      <c r="D164" s="12"/>
      <c r="E164" s="12"/>
      <c r="F164" s="12"/>
      <c r="G164" s="12"/>
      <c r="H164" s="14"/>
    </row>
    <row r="165" spans="1:8" s="1" customFormat="1" ht="16.9" customHeight="1">
      <c r="A165" s="47" t="s">
        <v>1</v>
      </c>
      <c r="B165" s="5"/>
      <c r="C165" s="5"/>
      <c r="D165" s="19"/>
      <c r="H165" s="132"/>
    </row>
    <row r="166" spans="1:10" s="1" customFormat="1" ht="19.9" customHeight="1">
      <c r="A166" s="6" t="s">
        <v>7</v>
      </c>
      <c r="B166" s="140">
        <v>2024</v>
      </c>
      <c r="C166" s="140"/>
      <c r="D166" s="9">
        <v>1</v>
      </c>
      <c r="E166" s="7"/>
      <c r="F166" s="7"/>
      <c r="G166" s="7"/>
      <c r="H166" s="8">
        <f>D166*$H$165</f>
        <v>0</v>
      </c>
      <c r="J166" s="16"/>
    </row>
    <row r="167" spans="1:8" s="1" customFormat="1" ht="15">
      <c r="A167" s="6"/>
      <c r="B167" s="140">
        <v>2025</v>
      </c>
      <c r="C167" s="140"/>
      <c r="D167" s="9">
        <v>1</v>
      </c>
      <c r="E167" s="7"/>
      <c r="F167" s="7"/>
      <c r="G167" s="7"/>
      <c r="H167" s="8">
        <f aca="true" t="shared" si="1" ref="H167:H168">D167*$H$165</f>
        <v>0</v>
      </c>
    </row>
    <row r="168" spans="1:8" s="1" customFormat="1" ht="15">
      <c r="A168" s="48"/>
      <c r="B168" s="140">
        <v>2026</v>
      </c>
      <c r="C168" s="140"/>
      <c r="D168" s="9">
        <v>1</v>
      </c>
      <c r="E168" s="61"/>
      <c r="F168" s="7"/>
      <c r="G168" s="7"/>
      <c r="H168" s="8">
        <f t="shared" si="1"/>
        <v>0</v>
      </c>
    </row>
    <row r="169" s="1" customFormat="1" ht="6.75" customHeight="1"/>
    <row r="170" spans="1:8" s="1" customFormat="1" ht="30" customHeight="1">
      <c r="A170" s="147" t="s">
        <v>80</v>
      </c>
      <c r="B170" s="147"/>
      <c r="C170" s="147"/>
      <c r="D170" s="147"/>
      <c r="E170" s="147"/>
      <c r="F170" s="147"/>
      <c r="G170" s="147"/>
      <c r="H170" s="147"/>
    </row>
    <row r="171" spans="1:8" s="1" customFormat="1" ht="15.75">
      <c r="A171" s="146" t="s">
        <v>66</v>
      </c>
      <c r="B171" s="146"/>
      <c r="C171" s="146"/>
      <c r="D171" s="146"/>
      <c r="E171" s="146"/>
      <c r="F171" s="146"/>
      <c r="G171" s="146"/>
      <c r="H171" s="146"/>
    </row>
    <row r="172" spans="1:8" s="1" customFormat="1" ht="6.75" customHeight="1">
      <c r="A172" s="10"/>
      <c r="B172" s="12"/>
      <c r="C172" s="12"/>
      <c r="D172" s="12"/>
      <c r="E172" s="12"/>
      <c r="F172" s="12"/>
      <c r="G172" s="12"/>
      <c r="H172" s="14"/>
    </row>
    <row r="173" spans="1:8" s="1" customFormat="1" ht="15">
      <c r="A173" s="47" t="s">
        <v>65</v>
      </c>
      <c r="B173" s="5"/>
      <c r="C173" s="5"/>
      <c r="D173" s="19"/>
      <c r="H173" s="132"/>
    </row>
    <row r="174" spans="1:8" s="1" customFormat="1" ht="15">
      <c r="A174" s="6" t="s">
        <v>37</v>
      </c>
      <c r="B174" s="140">
        <v>2024</v>
      </c>
      <c r="C174" s="140"/>
      <c r="D174" s="9">
        <v>1</v>
      </c>
      <c r="E174" s="7"/>
      <c r="F174" s="7"/>
      <c r="G174" s="7"/>
      <c r="H174" s="8">
        <f>D174*$H$173</f>
        <v>0</v>
      </c>
    </row>
    <row r="175" s="1" customFormat="1" ht="6.75" customHeight="1"/>
    <row r="176" spans="1:8" s="1" customFormat="1" ht="30" customHeight="1">
      <c r="A176" s="141" t="s">
        <v>81</v>
      </c>
      <c r="B176" s="141"/>
      <c r="C176" s="141"/>
      <c r="D176" s="141"/>
      <c r="E176" s="141"/>
      <c r="F176" s="141"/>
      <c r="G176" s="141"/>
      <c r="H176" s="141"/>
    </row>
    <row r="177" spans="1:8" s="1" customFormat="1" ht="15.75">
      <c r="A177" s="146" t="s">
        <v>72</v>
      </c>
      <c r="B177" s="146"/>
      <c r="C177" s="146"/>
      <c r="D177" s="146"/>
      <c r="E177" s="146"/>
      <c r="F177" s="146"/>
      <c r="G177" s="146"/>
      <c r="H177" s="146"/>
    </row>
    <row r="178" spans="1:8" s="1" customFormat="1" ht="6.75" customHeight="1">
      <c r="A178" s="6"/>
      <c r="B178" s="7"/>
      <c r="C178" s="7"/>
      <c r="D178" s="7"/>
      <c r="E178" s="7"/>
      <c r="F178" s="7"/>
      <c r="G178" s="7"/>
      <c r="H178" s="8"/>
    </row>
    <row r="179" spans="1:8" s="1" customFormat="1" ht="15">
      <c r="A179" s="47" t="s">
        <v>1</v>
      </c>
      <c r="B179" s="5"/>
      <c r="C179" s="5"/>
      <c r="D179" s="49"/>
      <c r="E179" s="5"/>
      <c r="F179" s="5"/>
      <c r="G179" s="5"/>
      <c r="H179" s="132"/>
    </row>
    <row r="180" spans="1:8" s="1" customFormat="1" ht="15">
      <c r="A180" s="6" t="s">
        <v>78</v>
      </c>
      <c r="B180" s="140">
        <v>2024</v>
      </c>
      <c r="C180" s="140"/>
      <c r="D180" s="9">
        <v>1</v>
      </c>
      <c r="E180" s="7"/>
      <c r="F180" s="7"/>
      <c r="G180" s="7"/>
      <c r="H180" s="8">
        <f>+D180*H179</f>
        <v>0</v>
      </c>
    </row>
    <row r="181" spans="1:8" s="1" customFormat="1" ht="15">
      <c r="A181" s="10"/>
      <c r="B181" s="140">
        <v>2025</v>
      </c>
      <c r="C181" s="140"/>
      <c r="D181" s="9">
        <v>1</v>
      </c>
      <c r="E181" s="7"/>
      <c r="F181" s="7"/>
      <c r="G181" s="7"/>
      <c r="H181" s="8">
        <f>+D181*H179</f>
        <v>0</v>
      </c>
    </row>
    <row r="182" spans="1:8" s="1" customFormat="1" ht="15">
      <c r="A182" s="42"/>
      <c r="B182" s="140">
        <v>2026</v>
      </c>
      <c r="C182" s="140"/>
      <c r="D182" s="9">
        <v>1</v>
      </c>
      <c r="E182" s="61"/>
      <c r="F182" s="7"/>
      <c r="G182" s="7"/>
      <c r="H182" s="8">
        <f>+D182*H179</f>
        <v>0</v>
      </c>
    </row>
    <row r="183" spans="2:8" s="1" customFormat="1" ht="6.75" customHeight="1">
      <c r="B183" s="36"/>
      <c r="C183" s="36"/>
      <c r="D183" s="13"/>
      <c r="E183" s="11"/>
      <c r="F183" s="12"/>
      <c r="G183" s="12"/>
      <c r="H183" s="14"/>
    </row>
    <row r="184" spans="1:8" s="1" customFormat="1" ht="30" customHeight="1">
      <c r="A184" s="141" t="s">
        <v>82</v>
      </c>
      <c r="B184" s="141"/>
      <c r="C184" s="141"/>
      <c r="D184" s="141"/>
      <c r="E184" s="141"/>
      <c r="F184" s="141"/>
      <c r="G184" s="141"/>
      <c r="H184" s="141"/>
    </row>
    <row r="185" spans="1:8" s="1" customFormat="1" ht="30" customHeight="1">
      <c r="A185" s="146" t="s">
        <v>77</v>
      </c>
      <c r="B185" s="146"/>
      <c r="C185" s="146"/>
      <c r="D185" s="146"/>
      <c r="E185" s="146"/>
      <c r="F185" s="146"/>
      <c r="G185" s="146"/>
      <c r="H185" s="146"/>
    </row>
    <row r="186" spans="1:8" s="1" customFormat="1" ht="6.75" customHeight="1">
      <c r="A186" s="6"/>
      <c r="B186" s="7"/>
      <c r="C186" s="7"/>
      <c r="D186" s="7"/>
      <c r="E186" s="7"/>
      <c r="F186" s="7"/>
      <c r="G186" s="7"/>
      <c r="H186" s="8"/>
    </row>
    <row r="187" spans="1:8" s="1" customFormat="1" ht="15">
      <c r="A187" s="47" t="s">
        <v>1</v>
      </c>
      <c r="B187" s="5"/>
      <c r="C187" s="5"/>
      <c r="D187" s="49"/>
      <c r="E187" s="5"/>
      <c r="F187" s="5"/>
      <c r="G187" s="5"/>
      <c r="H187" s="132"/>
    </row>
    <row r="188" spans="1:8" s="1" customFormat="1" ht="15">
      <c r="A188" s="6" t="s">
        <v>79</v>
      </c>
      <c r="B188" s="140">
        <v>2024</v>
      </c>
      <c r="C188" s="140"/>
      <c r="D188" s="9">
        <v>5</v>
      </c>
      <c r="E188" s="12"/>
      <c r="F188" s="12"/>
      <c r="G188" s="12"/>
      <c r="H188" s="8">
        <f>+D188*H187</f>
        <v>0</v>
      </c>
    </row>
    <row r="189" spans="1:8" s="1" customFormat="1" ht="15">
      <c r="A189" s="10"/>
      <c r="B189" s="140">
        <v>2025</v>
      </c>
      <c r="C189" s="140"/>
      <c r="D189" s="9">
        <v>5</v>
      </c>
      <c r="E189" s="12"/>
      <c r="F189" s="12"/>
      <c r="G189" s="12"/>
      <c r="H189" s="8">
        <f>+D189*H187</f>
        <v>0</v>
      </c>
    </row>
    <row r="190" spans="1:8" s="1" customFormat="1" ht="15">
      <c r="A190" s="42"/>
      <c r="B190" s="140">
        <v>2026</v>
      </c>
      <c r="C190" s="140"/>
      <c r="D190" s="9">
        <v>3</v>
      </c>
      <c r="E190" s="11"/>
      <c r="F190" s="12"/>
      <c r="G190" s="12"/>
      <c r="H190" s="8">
        <f>+D190*H187</f>
        <v>0</v>
      </c>
    </row>
    <row r="191" spans="2:8" s="1" customFormat="1" ht="6.75" customHeight="1">
      <c r="B191" s="36"/>
      <c r="C191" s="36"/>
      <c r="D191" s="13"/>
      <c r="E191" s="11"/>
      <c r="F191" s="12"/>
      <c r="G191" s="12"/>
      <c r="H191" s="14"/>
    </row>
    <row r="192" spans="1:8" s="1" customFormat="1" ht="30" customHeight="1">
      <c r="A192" s="141" t="s">
        <v>83</v>
      </c>
      <c r="B192" s="141"/>
      <c r="C192" s="141"/>
      <c r="D192" s="141"/>
      <c r="E192" s="141"/>
      <c r="F192" s="141"/>
      <c r="G192" s="141"/>
      <c r="H192" s="141"/>
    </row>
    <row r="193" spans="1:8" s="1" customFormat="1" ht="30" customHeight="1">
      <c r="A193" s="146" t="s">
        <v>76</v>
      </c>
      <c r="B193" s="146"/>
      <c r="C193" s="146"/>
      <c r="D193" s="146"/>
      <c r="E193" s="146"/>
      <c r="F193" s="146"/>
      <c r="G193" s="146"/>
      <c r="H193" s="146"/>
    </row>
    <row r="194" spans="1:8" s="1" customFormat="1" ht="6.75" customHeight="1">
      <c r="A194" s="6"/>
      <c r="B194" s="7"/>
      <c r="C194" s="7"/>
      <c r="D194" s="7"/>
      <c r="E194" s="7"/>
      <c r="F194" s="7"/>
      <c r="G194" s="7"/>
      <c r="H194" s="8"/>
    </row>
    <row r="195" spans="1:8" s="1" customFormat="1" ht="15">
      <c r="A195" s="47" t="s">
        <v>1</v>
      </c>
      <c r="B195" s="5"/>
      <c r="C195" s="5"/>
      <c r="D195" s="49"/>
      <c r="E195" s="5"/>
      <c r="F195" s="5"/>
      <c r="G195" s="5"/>
      <c r="H195" s="132"/>
    </row>
    <row r="196" spans="1:8" s="1" customFormat="1" ht="15">
      <c r="A196" s="6" t="s">
        <v>84</v>
      </c>
      <c r="B196" s="140">
        <v>2024</v>
      </c>
      <c r="C196" s="140"/>
      <c r="D196" s="9">
        <v>1</v>
      </c>
      <c r="E196" s="7"/>
      <c r="F196" s="7"/>
      <c r="G196" s="7"/>
      <c r="H196" s="8">
        <f>+D196*H195</f>
        <v>0</v>
      </c>
    </row>
    <row r="197" spans="1:8" s="1" customFormat="1" ht="13.15" customHeight="1">
      <c r="A197" s="10"/>
      <c r="B197" s="140">
        <v>2025</v>
      </c>
      <c r="C197" s="140"/>
      <c r="D197" s="9">
        <v>1</v>
      </c>
      <c r="E197" s="7"/>
      <c r="F197" s="7"/>
      <c r="G197" s="7"/>
      <c r="H197" s="8">
        <f>+D197*H195</f>
        <v>0</v>
      </c>
    </row>
    <row r="198" spans="1:8" s="1" customFormat="1" ht="13.15" customHeight="1">
      <c r="A198" s="42"/>
      <c r="B198" s="140">
        <v>2026</v>
      </c>
      <c r="C198" s="140"/>
      <c r="D198" s="9">
        <v>1</v>
      </c>
      <c r="E198" s="61"/>
      <c r="F198" s="7"/>
      <c r="G198" s="7"/>
      <c r="H198" s="8">
        <f>+D198*H195</f>
        <v>0</v>
      </c>
    </row>
    <row r="199" spans="2:8" s="1" customFormat="1" ht="6.75" customHeight="1">
      <c r="B199" s="36"/>
      <c r="C199" s="36"/>
      <c r="D199" s="13"/>
      <c r="E199" s="11"/>
      <c r="F199" s="12"/>
      <c r="G199" s="12"/>
      <c r="H199" s="14"/>
    </row>
    <row r="200" spans="1:8" s="17" customFormat="1" ht="15.75">
      <c r="A200" s="141" t="s">
        <v>85</v>
      </c>
      <c r="B200" s="141"/>
      <c r="C200" s="141"/>
      <c r="D200" s="141"/>
      <c r="E200" s="141"/>
      <c r="F200" s="141"/>
      <c r="G200" s="141"/>
      <c r="H200" s="141"/>
    </row>
    <row r="201" spans="1:8" s="17" customFormat="1" ht="30" customHeight="1">
      <c r="A201" s="146" t="s">
        <v>87</v>
      </c>
      <c r="B201" s="146"/>
      <c r="C201" s="146"/>
      <c r="D201" s="146"/>
      <c r="E201" s="146"/>
      <c r="F201" s="146"/>
      <c r="G201" s="146"/>
      <c r="H201" s="146"/>
    </row>
    <row r="202" s="17" customFormat="1" ht="6.75" customHeight="1"/>
    <row r="203" spans="1:8" s="17" customFormat="1" ht="15">
      <c r="A203" s="47" t="s">
        <v>1</v>
      </c>
      <c r="H203" s="132"/>
    </row>
    <row r="204" spans="1:8" s="17" customFormat="1" ht="15">
      <c r="A204" s="6" t="s">
        <v>86</v>
      </c>
      <c r="B204" s="140">
        <v>2024</v>
      </c>
      <c r="C204" s="140"/>
      <c r="D204" s="9">
        <v>14</v>
      </c>
      <c r="E204" s="7"/>
      <c r="F204" s="7"/>
      <c r="G204" s="7"/>
      <c r="H204" s="8">
        <f>D204*H203</f>
        <v>0</v>
      </c>
    </row>
    <row r="205" spans="1:8" s="17" customFormat="1" ht="13.9" customHeight="1">
      <c r="A205" s="10"/>
      <c r="B205" s="140">
        <v>2025</v>
      </c>
      <c r="C205" s="140"/>
      <c r="D205" s="9">
        <v>14</v>
      </c>
      <c r="E205" s="7"/>
      <c r="F205" s="7"/>
      <c r="G205" s="7"/>
      <c r="H205" s="8">
        <f>D205*+H203</f>
        <v>0</v>
      </c>
    </row>
    <row r="206" spans="1:8" s="1" customFormat="1" ht="13.9" customHeight="1">
      <c r="A206" s="10"/>
      <c r="B206" s="140">
        <v>2026</v>
      </c>
      <c r="C206" s="140"/>
      <c r="D206" s="9">
        <v>9</v>
      </c>
      <c r="E206" s="61"/>
      <c r="F206" s="7"/>
      <c r="G206" s="7"/>
      <c r="H206" s="8">
        <f>+D206*H203</f>
        <v>0</v>
      </c>
    </row>
    <row r="207" s="1" customFormat="1" ht="6.75" customHeight="1"/>
    <row r="208" spans="1:8" s="5" customFormat="1" ht="30" customHeight="1">
      <c r="A208" s="141" t="s">
        <v>88</v>
      </c>
      <c r="B208" s="141"/>
      <c r="C208" s="141"/>
      <c r="D208" s="141"/>
      <c r="E208" s="141"/>
      <c r="F208" s="141"/>
      <c r="G208" s="141"/>
      <c r="H208" s="141"/>
    </row>
    <row r="209" spans="1:8" s="5" customFormat="1" ht="30" customHeight="1">
      <c r="A209" s="146" t="s">
        <v>90</v>
      </c>
      <c r="B209" s="146"/>
      <c r="C209" s="146"/>
      <c r="D209" s="146"/>
      <c r="E209" s="146"/>
      <c r="F209" s="146"/>
      <c r="G209" s="146"/>
      <c r="H209" s="146"/>
    </row>
    <row r="210" spans="1:8" s="5" customFormat="1" ht="6.75" customHeight="1">
      <c r="A210" s="6"/>
      <c r="B210" s="7"/>
      <c r="C210" s="7"/>
      <c r="D210" s="7"/>
      <c r="E210" s="7"/>
      <c r="F210" s="7"/>
      <c r="G210" s="7"/>
      <c r="H210" s="8"/>
    </row>
    <row r="211" spans="1:8" s="5" customFormat="1" ht="15">
      <c r="A211" s="47" t="s">
        <v>1</v>
      </c>
      <c r="D211" s="49"/>
      <c r="H211" s="132"/>
    </row>
    <row r="212" spans="1:8" s="5" customFormat="1" ht="15">
      <c r="A212" s="6" t="s">
        <v>91</v>
      </c>
      <c r="B212" s="140">
        <v>2026</v>
      </c>
      <c r="C212" s="140"/>
      <c r="D212" s="9">
        <v>2</v>
      </c>
      <c r="E212" s="7"/>
      <c r="F212" s="7"/>
      <c r="G212" s="7"/>
      <c r="H212" s="8">
        <f>+D212*H211</f>
        <v>0</v>
      </c>
    </row>
    <row r="213" spans="1:8" s="5" customFormat="1" ht="6.75" customHeight="1">
      <c r="A213" s="62"/>
      <c r="B213" s="34"/>
      <c r="C213" s="34"/>
      <c r="D213" s="9"/>
      <c r="E213" s="61"/>
      <c r="F213" s="7"/>
      <c r="G213" s="7"/>
      <c r="H213" s="8"/>
    </row>
    <row r="214" spans="1:8" s="5" customFormat="1" ht="15.75">
      <c r="A214" s="25" t="s">
        <v>38</v>
      </c>
      <c r="B214" s="26"/>
      <c r="C214" s="26"/>
      <c r="D214" s="26"/>
      <c r="E214" s="26"/>
      <c r="F214" s="26"/>
      <c r="G214" s="26"/>
      <c r="H214" s="50">
        <f>SUM(H216:H218)</f>
        <v>0</v>
      </c>
    </row>
    <row r="215" spans="1:8" s="5" customFormat="1" ht="15.75">
      <c r="A215" s="114" t="s">
        <v>89</v>
      </c>
      <c r="B215" s="115"/>
      <c r="C215" s="115"/>
      <c r="D215" s="115"/>
      <c r="E215" s="115"/>
      <c r="F215" s="115"/>
      <c r="G215" s="115"/>
      <c r="H215" s="116"/>
    </row>
    <row r="216" spans="1:8" s="5" customFormat="1" ht="14.25" customHeight="1">
      <c r="A216" s="117"/>
      <c r="B216" s="142">
        <v>2024</v>
      </c>
      <c r="C216" s="142"/>
      <c r="D216" s="124"/>
      <c r="E216" s="125"/>
      <c r="F216" s="125"/>
      <c r="G216" s="125"/>
      <c r="H216" s="126">
        <f>+H144+H152+H160+H166+H174+H180+H188+H196+H204</f>
        <v>0</v>
      </c>
    </row>
    <row r="217" spans="1:8" s="5" customFormat="1" ht="14.25" customHeight="1">
      <c r="A217" s="117"/>
      <c r="B217" s="142">
        <v>2025</v>
      </c>
      <c r="C217" s="142"/>
      <c r="D217" s="124"/>
      <c r="E217" s="125"/>
      <c r="F217" s="125"/>
      <c r="G217" s="125"/>
      <c r="H217" s="126">
        <f>+H145+H153+H167+H181+H189+H197+H205</f>
        <v>0</v>
      </c>
    </row>
    <row r="218" spans="1:8" s="5" customFormat="1" ht="14.25" customHeight="1">
      <c r="A218" s="122"/>
      <c r="B218" s="143">
        <v>2026</v>
      </c>
      <c r="C218" s="143"/>
      <c r="D218" s="127"/>
      <c r="E218" s="128"/>
      <c r="F218" s="128"/>
      <c r="G218" s="128"/>
      <c r="H218" s="126">
        <f>+H146+H154+H168+H182+H190+H198+H206+H212</f>
        <v>0</v>
      </c>
    </row>
    <row r="219" s="5" customFormat="1" ht="7.5" customHeight="1"/>
    <row r="220" spans="1:9" s="1" customFormat="1" ht="12.6" customHeight="1">
      <c r="A220" s="15"/>
      <c r="B220" s="36"/>
      <c r="C220" s="36"/>
      <c r="D220" s="13"/>
      <c r="E220" s="11"/>
      <c r="F220" s="12"/>
      <c r="G220" s="12"/>
      <c r="H220" s="14"/>
      <c r="I220" s="17"/>
    </row>
    <row r="221" spans="1:9" s="5" customFormat="1" ht="18.75">
      <c r="A221" s="144" t="s">
        <v>92</v>
      </c>
      <c r="B221" s="144"/>
      <c r="C221" s="144"/>
      <c r="D221" s="144"/>
      <c r="E221" s="144"/>
      <c r="F221" s="144"/>
      <c r="G221" s="144"/>
      <c r="H221" s="144"/>
      <c r="I221"/>
    </row>
    <row r="222" spans="1:9" s="5" customFormat="1" ht="7.5" customHeight="1">
      <c r="A222" s="63"/>
      <c r="F222" s="63"/>
      <c r="I222"/>
    </row>
    <row r="223" spans="1:9" s="5" customFormat="1" ht="30.6" customHeight="1">
      <c r="A223" s="145" t="s">
        <v>125</v>
      </c>
      <c r="B223" s="141"/>
      <c r="C223" s="141"/>
      <c r="D223" s="141"/>
      <c r="E223" s="141"/>
      <c r="F223" s="141"/>
      <c r="G223" s="141"/>
      <c r="H223" s="141"/>
      <c r="I223"/>
    </row>
    <row r="224" spans="1:9" s="5" customFormat="1" ht="5.25" customHeight="1">
      <c r="A224" s="52"/>
      <c r="B224" s="52"/>
      <c r="C224" s="52"/>
      <c r="D224" s="52"/>
      <c r="E224" s="52"/>
      <c r="F224" s="52"/>
      <c r="G224" s="52"/>
      <c r="H224" s="52"/>
      <c r="I224"/>
    </row>
    <row r="225" spans="1:8" s="5" customFormat="1" ht="15">
      <c r="A225" s="47" t="s">
        <v>3</v>
      </c>
      <c r="B225"/>
      <c r="C225"/>
      <c r="D225"/>
      <c r="E225"/>
      <c r="F225"/>
      <c r="G225"/>
      <c r="H225" s="132"/>
    </row>
    <row r="226" spans="1:9" ht="15">
      <c r="A226" s="6" t="s">
        <v>93</v>
      </c>
      <c r="B226" s="140">
        <v>2024</v>
      </c>
      <c r="C226" s="140"/>
      <c r="D226" s="9">
        <v>9</v>
      </c>
      <c r="E226" s="7"/>
      <c r="F226" s="7"/>
      <c r="G226" s="7"/>
      <c r="H226" s="8">
        <f>D226*H225</f>
        <v>0</v>
      </c>
      <c r="I226"/>
    </row>
    <row r="227" spans="1:8" s="5" customFormat="1" ht="18.6" customHeight="1">
      <c r="A227" s="6"/>
      <c r="B227" s="140">
        <v>2025</v>
      </c>
      <c r="C227" s="140"/>
      <c r="D227" s="9">
        <v>12</v>
      </c>
      <c r="E227" s="7"/>
      <c r="F227" s="7"/>
      <c r="G227" s="7"/>
      <c r="H227" s="8">
        <f>D227*+H225</f>
        <v>0</v>
      </c>
    </row>
    <row r="228" spans="1:8" s="5" customFormat="1" ht="17.45" customHeight="1">
      <c r="A228" s="6"/>
      <c r="B228" s="140">
        <v>2026</v>
      </c>
      <c r="C228" s="140"/>
      <c r="D228" s="9">
        <v>9</v>
      </c>
      <c r="E228" s="61"/>
      <c r="F228" s="7"/>
      <c r="G228" s="7"/>
      <c r="H228" s="8">
        <f>+D228*H225</f>
        <v>0</v>
      </c>
    </row>
    <row r="229" s="1" customFormat="1" ht="5.25" customHeight="1"/>
    <row r="230" spans="1:8" s="1" customFormat="1" ht="30.6" customHeight="1">
      <c r="A230" s="141" t="s">
        <v>94</v>
      </c>
      <c r="B230" s="141"/>
      <c r="C230" s="141"/>
      <c r="D230" s="141"/>
      <c r="E230" s="141"/>
      <c r="F230" s="141"/>
      <c r="G230" s="141"/>
      <c r="H230" s="141"/>
    </row>
    <row r="231" spans="1:8" s="1" customFormat="1" ht="5.25" customHeight="1">
      <c r="A231" s="52"/>
      <c r="B231" s="52"/>
      <c r="C231" s="52"/>
      <c r="D231" s="52"/>
      <c r="E231" s="52"/>
      <c r="F231" s="52"/>
      <c r="G231" s="52"/>
      <c r="H231" s="52"/>
    </row>
    <row r="232" spans="1:8" s="1" customFormat="1" ht="15">
      <c r="A232" s="47" t="s">
        <v>39</v>
      </c>
      <c r="B232"/>
      <c r="C232"/>
      <c r="D232"/>
      <c r="E232"/>
      <c r="F232"/>
      <c r="G232"/>
      <c r="H232" s="132"/>
    </row>
    <row r="233" spans="1:8" s="1" customFormat="1" ht="15">
      <c r="A233" s="6" t="s">
        <v>98</v>
      </c>
      <c r="B233" s="140">
        <v>2024</v>
      </c>
      <c r="C233" s="140"/>
      <c r="D233" s="9">
        <v>9</v>
      </c>
      <c r="E233" s="7"/>
      <c r="F233" s="7"/>
      <c r="G233" s="7"/>
      <c r="H233" s="8">
        <f>D233*H232</f>
        <v>0</v>
      </c>
    </row>
    <row r="234" spans="1:8" s="1" customFormat="1" ht="15.6" customHeight="1">
      <c r="A234" s="6"/>
      <c r="B234" s="140">
        <v>2025</v>
      </c>
      <c r="C234" s="140"/>
      <c r="D234" s="9">
        <v>12</v>
      </c>
      <c r="E234" s="7"/>
      <c r="F234" s="7"/>
      <c r="G234" s="7"/>
      <c r="H234" s="8">
        <f>D234*+H232</f>
        <v>0</v>
      </c>
    </row>
    <row r="235" spans="1:8" s="1" customFormat="1" ht="15.6" customHeight="1">
      <c r="A235" s="6"/>
      <c r="B235" s="140">
        <v>2026</v>
      </c>
      <c r="C235" s="140"/>
      <c r="D235" s="9">
        <v>9</v>
      </c>
      <c r="E235" s="61"/>
      <c r="F235" s="7"/>
      <c r="G235" s="7"/>
      <c r="H235" s="8">
        <f>+D235*H232</f>
        <v>0</v>
      </c>
    </row>
    <row r="236" spans="1:8" s="1" customFormat="1" ht="5.25" customHeight="1">
      <c r="A236" s="37"/>
      <c r="B236" s="37"/>
      <c r="C236" s="37"/>
      <c r="D236" s="37"/>
      <c r="E236" s="37"/>
      <c r="F236" s="37"/>
      <c r="G236" s="37"/>
      <c r="H236" s="37"/>
    </row>
    <row r="237" spans="1:8" s="1" customFormat="1" ht="30" customHeight="1">
      <c r="A237" s="141" t="s">
        <v>96</v>
      </c>
      <c r="B237" s="141"/>
      <c r="C237" s="141"/>
      <c r="D237" s="141"/>
      <c r="E237" s="141"/>
      <c r="F237" s="141"/>
      <c r="G237" s="141"/>
      <c r="H237" s="141"/>
    </row>
    <row r="238" spans="1:8" s="1" customFormat="1" ht="5.25" customHeight="1">
      <c r="A238" s="52"/>
      <c r="B238" s="52"/>
      <c r="C238" s="52"/>
      <c r="D238" s="52"/>
      <c r="E238" s="52"/>
      <c r="F238" s="52"/>
      <c r="G238" s="52"/>
      <c r="H238" s="52"/>
    </row>
    <row r="239" spans="1:8" s="1" customFormat="1" ht="15">
      <c r="A239" s="47" t="s">
        <v>97</v>
      </c>
      <c r="B239"/>
      <c r="C239"/>
      <c r="D239"/>
      <c r="E239"/>
      <c r="F239"/>
      <c r="G239"/>
      <c r="H239" s="132"/>
    </row>
    <row r="240" spans="1:8" s="1" customFormat="1" ht="15">
      <c r="A240" s="6" t="s">
        <v>99</v>
      </c>
      <c r="B240" s="140">
        <v>2024</v>
      </c>
      <c r="C240" s="140"/>
      <c r="D240" s="9">
        <v>4</v>
      </c>
      <c r="E240" s="7"/>
      <c r="F240" s="7"/>
      <c r="G240" s="7"/>
      <c r="H240" s="8">
        <f>D240*H239</f>
        <v>0</v>
      </c>
    </row>
    <row r="241" spans="1:8" s="1" customFormat="1" ht="15">
      <c r="A241" s="6"/>
      <c r="B241" s="140">
        <v>2025</v>
      </c>
      <c r="C241" s="140"/>
      <c r="D241" s="9">
        <v>4</v>
      </c>
      <c r="E241" s="7"/>
      <c r="F241" s="7"/>
      <c r="G241" s="7"/>
      <c r="H241" s="8">
        <f>D241*+H239</f>
        <v>0</v>
      </c>
    </row>
    <row r="242" spans="1:8" s="1" customFormat="1" ht="15">
      <c r="A242" s="6"/>
      <c r="B242" s="140">
        <v>2026</v>
      </c>
      <c r="C242" s="140"/>
      <c r="D242" s="9">
        <v>2</v>
      </c>
      <c r="E242" s="61"/>
      <c r="F242" s="7"/>
      <c r="G242" s="7"/>
      <c r="H242" s="8">
        <f>+D242*H239</f>
        <v>0</v>
      </c>
    </row>
    <row r="243" spans="1:8" s="1" customFormat="1" ht="5.25" customHeight="1">
      <c r="A243" s="6"/>
      <c r="B243" s="34"/>
      <c r="C243" s="34"/>
      <c r="D243" s="9"/>
      <c r="E243" s="61"/>
      <c r="F243" s="7"/>
      <c r="G243" s="7"/>
      <c r="H243" s="8"/>
    </row>
    <row r="244" spans="1:8" s="5" customFormat="1" ht="15.75">
      <c r="A244" s="141" t="s">
        <v>108</v>
      </c>
      <c r="B244" s="141"/>
      <c r="C244" s="141"/>
      <c r="D244" s="141"/>
      <c r="E244" s="141"/>
      <c r="F244" s="141"/>
      <c r="G244" s="141"/>
      <c r="H244" s="141"/>
    </row>
    <row r="245" spans="1:8" s="5" customFormat="1" ht="5.25" customHeight="1">
      <c r="A245" s="52"/>
      <c r="B245" s="52"/>
      <c r="C245" s="52"/>
      <c r="D245" s="52"/>
      <c r="E245" s="52"/>
      <c r="F245" s="52"/>
      <c r="G245" s="52"/>
      <c r="H245" s="52"/>
    </row>
    <row r="246" spans="1:8" s="5" customFormat="1" ht="15">
      <c r="A246" s="47" t="s">
        <v>95</v>
      </c>
      <c r="B246"/>
      <c r="C246"/>
      <c r="D246"/>
      <c r="E246"/>
      <c r="F246"/>
      <c r="G246"/>
      <c r="H246" s="132"/>
    </row>
    <row r="247" spans="1:8" s="5" customFormat="1" ht="15">
      <c r="A247" s="6" t="s">
        <v>100</v>
      </c>
      <c r="B247" s="140">
        <v>2024</v>
      </c>
      <c r="C247" s="140"/>
      <c r="D247" s="9">
        <v>1</v>
      </c>
      <c r="E247" s="7"/>
      <c r="F247" s="7"/>
      <c r="G247" s="7"/>
      <c r="H247" s="8">
        <f>D247*H246</f>
        <v>0</v>
      </c>
    </row>
    <row r="248" spans="1:8" s="5" customFormat="1" ht="15">
      <c r="A248" s="6"/>
      <c r="B248" s="140">
        <v>2025</v>
      </c>
      <c r="C248" s="140"/>
      <c r="D248" s="9">
        <v>1</v>
      </c>
      <c r="E248" s="7"/>
      <c r="F248" s="7"/>
      <c r="G248" s="7"/>
      <c r="H248" s="8">
        <f>D248*+H246</f>
        <v>0</v>
      </c>
    </row>
    <row r="249" spans="1:8" s="5" customFormat="1" ht="15">
      <c r="A249" s="6"/>
      <c r="B249" s="140">
        <v>2026</v>
      </c>
      <c r="C249" s="140"/>
      <c r="D249" s="9">
        <v>0</v>
      </c>
      <c r="E249" s="61"/>
      <c r="F249" s="7"/>
      <c r="G249" s="7"/>
      <c r="H249" s="8">
        <f>+D249*H246</f>
        <v>0</v>
      </c>
    </row>
    <row r="250" spans="1:8" s="1" customFormat="1" ht="5.25" customHeight="1">
      <c r="A250" s="37"/>
      <c r="B250" s="36"/>
      <c r="C250" s="36"/>
      <c r="D250" s="13"/>
      <c r="E250" s="37"/>
      <c r="F250" s="37"/>
      <c r="G250" s="37"/>
      <c r="H250" s="14"/>
    </row>
    <row r="251" spans="1:8" s="5" customFormat="1" ht="15.75">
      <c r="A251" s="141" t="s">
        <v>101</v>
      </c>
      <c r="B251" s="141"/>
      <c r="C251" s="141"/>
      <c r="D251" s="141"/>
      <c r="E251" s="141"/>
      <c r="F251" s="141"/>
      <c r="G251" s="141"/>
      <c r="H251" s="141"/>
    </row>
    <row r="252" spans="1:8" s="5" customFormat="1" ht="5.25" customHeight="1">
      <c r="A252"/>
      <c r="B252"/>
      <c r="C252"/>
      <c r="D252"/>
      <c r="E252"/>
      <c r="F252"/>
      <c r="G252"/>
      <c r="H252"/>
    </row>
    <row r="253" spans="1:8" s="5" customFormat="1" ht="15">
      <c r="A253" s="6" t="s">
        <v>109</v>
      </c>
      <c r="B253" s="140">
        <v>2026</v>
      </c>
      <c r="C253" s="140"/>
      <c r="D253" s="9">
        <v>1</v>
      </c>
      <c r="E253" s="7"/>
      <c r="F253" s="7"/>
      <c r="G253" s="7"/>
      <c r="H253" s="132"/>
    </row>
    <row r="254" spans="1:8" s="1" customFormat="1" ht="5.25" customHeight="1">
      <c r="A254" s="37"/>
      <c r="B254" s="36"/>
      <c r="C254" s="36"/>
      <c r="D254" s="13"/>
      <c r="E254" s="37"/>
      <c r="F254" s="37"/>
      <c r="G254" s="37"/>
      <c r="H254" s="14"/>
    </row>
    <row r="255" spans="1:8" s="5" customFormat="1" ht="15.75">
      <c r="A255" s="141" t="s">
        <v>102</v>
      </c>
      <c r="B255" s="141"/>
      <c r="C255" s="141"/>
      <c r="D255" s="141"/>
      <c r="E255" s="141"/>
      <c r="F255" s="141"/>
      <c r="G255" s="141"/>
      <c r="H255" s="141"/>
    </row>
    <row r="256" spans="1:8" s="5" customFormat="1" ht="5.25" customHeight="1">
      <c r="A256" s="52"/>
      <c r="B256" s="52"/>
      <c r="C256" s="52"/>
      <c r="D256" s="52"/>
      <c r="E256" s="52"/>
      <c r="F256" s="52"/>
      <c r="G256" s="52"/>
      <c r="H256" s="52"/>
    </row>
    <row r="257" spans="1:8" s="5" customFormat="1" ht="15">
      <c r="A257" s="47" t="s">
        <v>41</v>
      </c>
      <c r="B257"/>
      <c r="C257"/>
      <c r="D257"/>
      <c r="E257"/>
      <c r="F257"/>
      <c r="G257"/>
      <c r="H257" s="132"/>
    </row>
    <row r="258" spans="1:8" s="5" customFormat="1" ht="15">
      <c r="A258" s="6" t="s">
        <v>103</v>
      </c>
      <c r="B258" s="140">
        <v>2024</v>
      </c>
      <c r="C258" s="140"/>
      <c r="D258" s="9">
        <v>10</v>
      </c>
      <c r="E258" s="7"/>
      <c r="F258" s="7"/>
      <c r="G258" s="7"/>
      <c r="H258" s="8">
        <f>D258*H257</f>
        <v>0</v>
      </c>
    </row>
    <row r="259" spans="1:8" s="5" customFormat="1" ht="16.15" customHeight="1">
      <c r="A259" s="6"/>
      <c r="B259" s="140">
        <v>2025</v>
      </c>
      <c r="C259" s="140"/>
      <c r="D259" s="9">
        <v>10</v>
      </c>
      <c r="E259" s="7"/>
      <c r="F259" s="7"/>
      <c r="G259" s="7"/>
      <c r="H259" s="8">
        <f>D259*+H257</f>
        <v>0</v>
      </c>
    </row>
    <row r="260" spans="1:8" s="5" customFormat="1" ht="16.15" customHeight="1">
      <c r="A260" s="6"/>
      <c r="B260" s="140">
        <v>2026</v>
      </c>
      <c r="C260" s="140"/>
      <c r="D260" s="9">
        <v>10</v>
      </c>
      <c r="E260" s="61"/>
      <c r="F260" s="7"/>
      <c r="G260" s="7"/>
      <c r="H260" s="8">
        <f>+D260*H257</f>
        <v>0</v>
      </c>
    </row>
    <row r="261" spans="1:8" s="5" customFormat="1" ht="5.25" customHeight="1">
      <c r="A261" s="6"/>
      <c r="B261" s="34"/>
      <c r="C261" s="34"/>
      <c r="D261" s="9"/>
      <c r="E261" s="61"/>
      <c r="F261" s="7"/>
      <c r="G261" s="7"/>
      <c r="H261" s="8"/>
    </row>
    <row r="262" spans="1:8" s="5" customFormat="1" ht="15.6" customHeight="1">
      <c r="A262" s="25" t="s">
        <v>40</v>
      </c>
      <c r="B262" s="26"/>
      <c r="C262" s="26"/>
      <c r="D262" s="26"/>
      <c r="E262" s="26"/>
      <c r="F262" s="26"/>
      <c r="G262" s="26"/>
      <c r="H262" s="50">
        <f>SUM(H264:H266)</f>
        <v>0</v>
      </c>
    </row>
    <row r="263" spans="1:8" s="5" customFormat="1" ht="15.75">
      <c r="A263" s="114" t="s">
        <v>104</v>
      </c>
      <c r="B263" s="115"/>
      <c r="C263" s="115"/>
      <c r="D263" s="115"/>
      <c r="E263" s="115"/>
      <c r="F263" s="115"/>
      <c r="G263" s="115"/>
      <c r="H263" s="116"/>
    </row>
    <row r="264" spans="1:8" s="5" customFormat="1" ht="15.75">
      <c r="A264" s="117"/>
      <c r="B264" s="137">
        <v>2024</v>
      </c>
      <c r="C264" s="137"/>
      <c r="D264" s="112"/>
      <c r="E264" s="113"/>
      <c r="F264" s="113"/>
      <c r="G264" s="113"/>
      <c r="H264" s="129">
        <f>+H226+H233+H240+H247+H258</f>
        <v>0</v>
      </c>
    </row>
    <row r="265" spans="1:8" s="5" customFormat="1" ht="15.75">
      <c r="A265" s="117"/>
      <c r="B265" s="137">
        <v>2025</v>
      </c>
      <c r="C265" s="137"/>
      <c r="D265" s="112"/>
      <c r="E265" s="113"/>
      <c r="F265" s="113"/>
      <c r="G265" s="113"/>
      <c r="H265" s="129">
        <f>+H227+H234+H241+H248+H259</f>
        <v>0</v>
      </c>
    </row>
    <row r="266" spans="1:8" s="5" customFormat="1" ht="15.75">
      <c r="A266" s="122"/>
      <c r="B266" s="137">
        <v>2026</v>
      </c>
      <c r="C266" s="137"/>
      <c r="D266" s="112"/>
      <c r="E266" s="113"/>
      <c r="F266" s="113"/>
      <c r="G266" s="113"/>
      <c r="H266" s="129">
        <f>+H228+H235+H242+H249+H253+H260</f>
        <v>0</v>
      </c>
    </row>
    <row r="267" spans="1:8" s="1" customFormat="1" ht="7.5" customHeight="1">
      <c r="A267" s="37"/>
      <c r="B267" s="36"/>
      <c r="C267" s="36"/>
      <c r="D267" s="13"/>
      <c r="E267" s="37"/>
      <c r="F267" s="37"/>
      <c r="G267" s="37"/>
      <c r="H267" s="14"/>
    </row>
    <row r="268" spans="1:8" s="1" customFormat="1" ht="10.9" customHeight="1" hidden="1">
      <c r="A268" s="37"/>
      <c r="B268" s="36"/>
      <c r="C268" s="36"/>
      <c r="D268" s="13"/>
      <c r="E268" s="37"/>
      <c r="F268" s="37"/>
      <c r="G268" s="37"/>
      <c r="H268" s="14"/>
    </row>
    <row r="269" spans="1:8" s="1" customFormat="1" ht="15" customHeight="1">
      <c r="A269" s="106" t="s">
        <v>8</v>
      </c>
      <c r="B269" s="107"/>
      <c r="C269" s="107"/>
      <c r="D269" s="107"/>
      <c r="E269" s="107"/>
      <c r="F269" s="107"/>
      <c r="G269" s="107"/>
      <c r="H269" s="108">
        <f>SUM(H271:H273)</f>
        <v>0</v>
      </c>
    </row>
    <row r="270" spans="1:8" s="1" customFormat="1" ht="15" customHeight="1">
      <c r="A270" s="109" t="s">
        <v>105</v>
      </c>
      <c r="B270" s="110"/>
      <c r="C270" s="110"/>
      <c r="D270" s="110"/>
      <c r="E270" s="110"/>
      <c r="F270" s="110"/>
      <c r="G270" s="110"/>
      <c r="H270" s="111"/>
    </row>
    <row r="271" spans="1:9" s="1" customFormat="1" ht="15" customHeight="1">
      <c r="A271" s="74" t="s">
        <v>9</v>
      </c>
      <c r="B271" s="137">
        <v>2024</v>
      </c>
      <c r="C271" s="137"/>
      <c r="D271" s="76"/>
      <c r="E271" s="72"/>
      <c r="F271" s="72"/>
      <c r="G271" s="72"/>
      <c r="H271" s="130">
        <f>+H35+H131+H216+H264</f>
        <v>0</v>
      </c>
      <c r="I271" s="38"/>
    </row>
    <row r="272" spans="1:9" s="1" customFormat="1" ht="15" customHeight="1">
      <c r="A272" s="78"/>
      <c r="B272" s="137">
        <v>2025</v>
      </c>
      <c r="C272" s="137"/>
      <c r="D272" s="76"/>
      <c r="E272" s="72"/>
      <c r="F272" s="72"/>
      <c r="G272" s="72"/>
      <c r="H272" s="130">
        <f>+H36+H115+H132+H217+H265</f>
        <v>0</v>
      </c>
      <c r="I272" s="38"/>
    </row>
    <row r="273" spans="1:9" s="1" customFormat="1" ht="15" customHeight="1">
      <c r="A273" s="78"/>
      <c r="B273" s="137">
        <v>2026</v>
      </c>
      <c r="C273" s="137"/>
      <c r="D273" s="76"/>
      <c r="E273" s="72"/>
      <c r="F273" s="72"/>
      <c r="G273" s="72"/>
      <c r="H273" s="130">
        <f>+H37+H116+H133+H218+H266</f>
        <v>0</v>
      </c>
      <c r="I273" s="38"/>
    </row>
    <row r="274" spans="1:8" s="1" customFormat="1" ht="7.5" customHeight="1">
      <c r="A274" s="6"/>
      <c r="B274" s="138"/>
      <c r="C274" s="138"/>
      <c r="D274" s="64"/>
      <c r="E274" s="65"/>
      <c r="F274" s="66"/>
      <c r="G274" s="66"/>
      <c r="H274" s="67"/>
    </row>
    <row r="275" spans="1:8" s="1" customFormat="1" ht="15" customHeight="1">
      <c r="A275" s="51" t="s">
        <v>123</v>
      </c>
      <c r="B275" s="51"/>
      <c r="C275" s="51"/>
      <c r="D275" s="51"/>
      <c r="E275" s="51"/>
      <c r="F275" s="51"/>
      <c r="G275" s="51"/>
      <c r="H275" s="51"/>
    </row>
    <row r="276" spans="1:8" s="1" customFormat="1" ht="30" customHeight="1">
      <c r="A276" s="139" t="s">
        <v>10</v>
      </c>
      <c r="B276" s="139"/>
      <c r="C276" s="139"/>
      <c r="D276" s="139"/>
      <c r="E276" s="139"/>
      <c r="F276" s="139"/>
      <c r="G276" s="139"/>
      <c r="H276" s="139"/>
    </row>
    <row r="277" spans="1:8" s="1" customFormat="1" ht="30" customHeight="1">
      <c r="A277" s="139"/>
      <c r="B277" s="139"/>
      <c r="C277" s="139"/>
      <c r="D277" s="139"/>
      <c r="E277" s="139"/>
      <c r="F277" s="139"/>
      <c r="G277" s="139"/>
      <c r="H277" s="139"/>
    </row>
    <row r="278" spans="1:8" s="1" customFormat="1" ht="8.25" customHeight="1">
      <c r="A278" s="51"/>
      <c r="B278" s="51"/>
      <c r="C278" s="51"/>
      <c r="D278" s="51"/>
      <c r="E278" s="51"/>
      <c r="F278" s="51"/>
      <c r="G278" s="51"/>
      <c r="H278" s="51"/>
    </row>
    <row r="279" spans="1:8" s="1" customFormat="1" ht="15.75">
      <c r="A279" s="18"/>
      <c r="B279" s="17"/>
      <c r="C279" s="17"/>
      <c r="D279" s="17"/>
      <c r="E279" s="17"/>
      <c r="F279" s="135"/>
      <c r="G279" s="135"/>
      <c r="H279" s="135"/>
    </row>
    <row r="280" spans="1:7" s="1" customFormat="1" ht="15">
      <c r="A280" s="17"/>
      <c r="B280" s="17"/>
      <c r="C280" s="17"/>
      <c r="D280" s="17"/>
      <c r="E280" s="17"/>
      <c r="F280" s="35"/>
      <c r="G280" s="35"/>
    </row>
    <row r="281" spans="1:8" s="1" customFormat="1" ht="15.75">
      <c r="A281" s="3"/>
      <c r="B281" s="17"/>
      <c r="C281" s="17"/>
      <c r="D281" s="17"/>
      <c r="E281" s="17"/>
      <c r="F281" s="135"/>
      <c r="G281" s="135"/>
      <c r="H281" s="135"/>
    </row>
    <row r="282" spans="1:7" s="1" customFormat="1" ht="15.75">
      <c r="A282" s="3"/>
      <c r="B282" s="17"/>
      <c r="C282" s="17"/>
      <c r="D282" s="17"/>
      <c r="E282" s="17"/>
      <c r="F282" s="35"/>
      <c r="G282" s="35"/>
    </row>
    <row r="283" spans="1:8" s="1" customFormat="1" ht="15.75">
      <c r="A283" s="3"/>
      <c r="B283" s="17"/>
      <c r="C283" s="17"/>
      <c r="D283" s="17"/>
      <c r="E283" s="17"/>
      <c r="F283" s="135"/>
      <c r="G283" s="135"/>
      <c r="H283" s="135"/>
    </row>
    <row r="284" spans="1:8" s="1" customFormat="1" ht="15.75">
      <c r="A284" s="3"/>
      <c r="B284" s="17"/>
      <c r="C284" s="17"/>
      <c r="D284" s="17"/>
      <c r="E284" s="17"/>
      <c r="F284" s="17"/>
      <c r="G284" s="17"/>
      <c r="H284" s="17"/>
    </row>
    <row r="285" spans="1:8" s="1" customFormat="1" ht="15.75">
      <c r="A285" s="3"/>
      <c r="B285" s="17"/>
      <c r="C285" s="17"/>
      <c r="D285" s="17"/>
      <c r="E285" s="17"/>
      <c r="F285" s="136"/>
      <c r="G285" s="136"/>
      <c r="H285" s="136"/>
    </row>
    <row r="286" spans="1:8" s="1" customFormat="1" ht="15.75">
      <c r="A286" s="3"/>
      <c r="B286" s="17"/>
      <c r="C286" s="17"/>
      <c r="D286" s="17"/>
      <c r="E286" s="17"/>
      <c r="F286" s="136"/>
      <c r="G286" s="136"/>
      <c r="H286" s="136"/>
    </row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pans="1:8" s="17" customFormat="1" ht="15">
      <c r="A532" s="1"/>
      <c r="B532" s="1"/>
      <c r="C532" s="1"/>
      <c r="D532" s="1"/>
      <c r="E532" s="1"/>
      <c r="F532" s="1"/>
      <c r="G532" s="1"/>
      <c r="H532" s="1"/>
    </row>
    <row r="533" spans="1:8" s="17" customFormat="1" ht="15">
      <c r="A533" s="1"/>
      <c r="B533" s="1"/>
      <c r="C533" s="1"/>
      <c r="D533" s="1"/>
      <c r="E533" s="1"/>
      <c r="F533" s="1"/>
      <c r="G533" s="1"/>
      <c r="H533" s="1"/>
    </row>
    <row r="534" spans="1:8" s="17" customFormat="1" ht="15">
      <c r="A534" s="1"/>
      <c r="B534" s="1"/>
      <c r="C534" s="1"/>
      <c r="D534" s="1"/>
      <c r="E534" s="1"/>
      <c r="F534" s="1"/>
      <c r="G534" s="1"/>
      <c r="H534" s="1"/>
    </row>
    <row r="535" spans="1:8" s="17" customFormat="1" ht="15">
      <c r="A535" s="1"/>
      <c r="B535" s="1"/>
      <c r="C535" s="1"/>
      <c r="D535" s="1"/>
      <c r="E535" s="1"/>
      <c r="F535" s="1"/>
      <c r="G535" s="1"/>
      <c r="H535" s="1"/>
    </row>
    <row r="536" spans="1:8" s="17" customFormat="1" ht="15">
      <c r="A536" s="1"/>
      <c r="B536" s="1"/>
      <c r="C536" s="1"/>
      <c r="D536" s="1"/>
      <c r="E536" s="1"/>
      <c r="F536" s="1"/>
      <c r="G536" s="1"/>
      <c r="H536" s="1"/>
    </row>
    <row r="537" spans="1:8" s="17" customFormat="1" ht="15">
      <c r="A537" s="1"/>
      <c r="B537" s="1"/>
      <c r="C537" s="1"/>
      <c r="D537" s="1"/>
      <c r="E537" s="1"/>
      <c r="F537" s="1"/>
      <c r="G537" s="1"/>
      <c r="H537" s="1"/>
    </row>
    <row r="538" spans="1:8" s="17" customFormat="1" ht="15">
      <c r="A538" s="1"/>
      <c r="B538" s="1"/>
      <c r="C538" s="1"/>
      <c r="D538" s="1"/>
      <c r="E538" s="1"/>
      <c r="F538" s="1"/>
      <c r="G538" s="1"/>
      <c r="H538" s="1"/>
    </row>
    <row r="539" spans="1:8" s="17" customFormat="1" ht="15">
      <c r="A539" s="1"/>
      <c r="B539" s="1"/>
      <c r="C539" s="1"/>
      <c r="D539" s="1"/>
      <c r="E539" s="1"/>
      <c r="F539" s="1"/>
      <c r="G539" s="1"/>
      <c r="H539" s="1"/>
    </row>
    <row r="540" spans="1:8" s="17" customFormat="1" ht="15">
      <c r="A540" s="1"/>
      <c r="B540" s="1"/>
      <c r="C540" s="1"/>
      <c r="D540" s="1"/>
      <c r="E540" s="1"/>
      <c r="F540" s="1"/>
      <c r="G540" s="1"/>
      <c r="H540" s="1"/>
    </row>
    <row r="541" spans="1:8" s="17" customFormat="1" ht="15">
      <c r="A541" s="1"/>
      <c r="B541" s="1"/>
      <c r="C541" s="1"/>
      <c r="D541" s="1"/>
      <c r="E541" s="1"/>
      <c r="F541" s="1"/>
      <c r="G541" s="1"/>
      <c r="H541" s="1"/>
    </row>
    <row r="542" spans="1:8" s="17" customFormat="1" ht="15">
      <c r="A542" s="1"/>
      <c r="B542" s="1"/>
      <c r="C542" s="1"/>
      <c r="D542" s="1"/>
      <c r="E542" s="1"/>
      <c r="F542" s="1"/>
      <c r="G542" s="1"/>
      <c r="H542" s="1"/>
    </row>
    <row r="543" spans="1:8" s="17" customFormat="1" ht="15">
      <c r="A543" s="1"/>
      <c r="B543" s="1"/>
      <c r="C543" s="1"/>
      <c r="D543" s="1"/>
      <c r="E543" s="1"/>
      <c r="F543" s="1"/>
      <c r="G543" s="1"/>
      <c r="H543" s="1"/>
    </row>
    <row r="544" spans="1:8" s="17" customFormat="1" ht="15">
      <c r="A544" s="1"/>
      <c r="B544" s="1"/>
      <c r="C544" s="1"/>
      <c r="D544" s="1"/>
      <c r="E544" s="1"/>
      <c r="F544" s="1"/>
      <c r="G544" s="1"/>
      <c r="H544" s="1"/>
    </row>
    <row r="545" spans="1:8" s="17" customFormat="1" ht="15">
      <c r="A545" s="1"/>
      <c r="B545" s="1"/>
      <c r="C545" s="1"/>
      <c r="D545" s="1"/>
      <c r="E545" s="1"/>
      <c r="F545" s="1"/>
      <c r="G545" s="1"/>
      <c r="H545" s="1"/>
    </row>
    <row r="546" spans="1:8" s="17" customFormat="1" ht="15">
      <c r="A546" s="1"/>
      <c r="B546" s="1"/>
      <c r="C546" s="1"/>
      <c r="D546" s="1"/>
      <c r="E546" s="1"/>
      <c r="F546" s="1"/>
      <c r="G546" s="1"/>
      <c r="H546" s="1"/>
    </row>
    <row r="547" spans="1:8" s="17" customFormat="1" ht="15">
      <c r="A547" s="1"/>
      <c r="B547" s="1"/>
      <c r="C547" s="1"/>
      <c r="D547" s="1"/>
      <c r="E547" s="1"/>
      <c r="F547" s="1"/>
      <c r="G547" s="1"/>
      <c r="H547" s="1"/>
    </row>
    <row r="548" spans="1:8" s="17" customFormat="1" ht="15">
      <c r="A548" s="1"/>
      <c r="B548" s="1"/>
      <c r="C548" s="1"/>
      <c r="D548" s="1"/>
      <c r="E548" s="1"/>
      <c r="F548" s="1"/>
      <c r="G548" s="1"/>
      <c r="H548" s="1"/>
    </row>
    <row r="549" spans="1:8" s="17" customFormat="1" ht="15">
      <c r="A549" s="1"/>
      <c r="B549" s="1"/>
      <c r="C549" s="1"/>
      <c r="D549" s="1"/>
      <c r="E549" s="1"/>
      <c r="F549" s="1"/>
      <c r="G549" s="1"/>
      <c r="H549" s="1"/>
    </row>
    <row r="550" spans="1:8" s="17" customFormat="1" ht="15">
      <c r="A550" s="1"/>
      <c r="B550" s="1"/>
      <c r="C550" s="1"/>
      <c r="D550" s="1"/>
      <c r="E550" s="1"/>
      <c r="F550" s="1"/>
      <c r="G550" s="1"/>
      <c r="H550" s="1"/>
    </row>
    <row r="551" spans="1:8" s="17" customFormat="1" ht="15">
      <c r="A551" s="1"/>
      <c r="B551" s="1"/>
      <c r="C551" s="1"/>
      <c r="D551" s="1"/>
      <c r="E551" s="1"/>
      <c r="F551" s="1"/>
      <c r="G551" s="1"/>
      <c r="H551" s="1"/>
    </row>
    <row r="552" spans="1:8" s="17" customFormat="1" ht="15">
      <c r="A552" s="1"/>
      <c r="B552" s="1"/>
      <c r="C552" s="1"/>
      <c r="D552" s="1"/>
      <c r="E552" s="1"/>
      <c r="F552" s="1"/>
      <c r="G552" s="1"/>
      <c r="H552" s="1"/>
    </row>
    <row r="553" spans="1:8" s="17" customFormat="1" ht="15">
      <c r="A553" s="1"/>
      <c r="B553" s="1"/>
      <c r="C553" s="1"/>
      <c r="D553" s="1"/>
      <c r="E553" s="1"/>
      <c r="F553" s="1"/>
      <c r="G553" s="1"/>
      <c r="H553" s="1"/>
    </row>
    <row r="554" spans="1:8" s="17" customFormat="1" ht="15">
      <c r="A554" s="1"/>
      <c r="B554" s="1"/>
      <c r="C554" s="1"/>
      <c r="D554" s="1"/>
      <c r="E554" s="1"/>
      <c r="F554" s="1"/>
      <c r="G554" s="1"/>
      <c r="H554" s="1"/>
    </row>
    <row r="555" spans="1:8" s="17" customFormat="1" ht="15">
      <c r="A555" s="1"/>
      <c r="B555" s="1"/>
      <c r="C555" s="1"/>
      <c r="D555" s="1"/>
      <c r="E555" s="1"/>
      <c r="F555" s="1"/>
      <c r="G555" s="1"/>
      <c r="H555" s="1"/>
    </row>
    <row r="556" spans="1:8" s="17" customFormat="1" ht="15">
      <c r="A556" s="1"/>
      <c r="B556" s="1"/>
      <c r="C556" s="1"/>
      <c r="D556" s="1"/>
      <c r="E556" s="1"/>
      <c r="F556" s="1"/>
      <c r="G556" s="1"/>
      <c r="H556" s="1"/>
    </row>
    <row r="557" spans="1:8" s="17" customFormat="1" ht="15">
      <c r="A557" s="1"/>
      <c r="B557" s="1"/>
      <c r="C557" s="1"/>
      <c r="D557" s="1"/>
      <c r="E557" s="1"/>
      <c r="F557" s="1"/>
      <c r="G557" s="1"/>
      <c r="H557" s="1"/>
    </row>
    <row r="558" spans="1:8" s="17" customFormat="1" ht="15">
      <c r="A558" s="1"/>
      <c r="B558" s="1"/>
      <c r="C558" s="1"/>
      <c r="D558" s="1"/>
      <c r="E558" s="1"/>
      <c r="F558" s="1"/>
      <c r="G558" s="1"/>
      <c r="H558" s="1"/>
    </row>
    <row r="559" spans="1:8" s="17" customFormat="1" ht="15">
      <c r="A559" s="1"/>
      <c r="B559" s="1"/>
      <c r="C559" s="1"/>
      <c r="D559" s="1"/>
      <c r="E559" s="1"/>
      <c r="F559" s="1"/>
      <c r="G559" s="1"/>
      <c r="H559" s="1"/>
    </row>
    <row r="560" spans="1:8" s="17" customFormat="1" ht="15">
      <c r="A560" s="1"/>
      <c r="B560" s="1"/>
      <c r="C560" s="1"/>
      <c r="D560" s="1"/>
      <c r="E560" s="1"/>
      <c r="F560" s="1"/>
      <c r="G560" s="1"/>
      <c r="H560" s="1"/>
    </row>
    <row r="561" spans="1:8" s="17" customFormat="1" ht="15">
      <c r="A561" s="1"/>
      <c r="B561" s="1"/>
      <c r="C561" s="1"/>
      <c r="D561" s="1"/>
      <c r="E561" s="1"/>
      <c r="F561" s="1"/>
      <c r="G561" s="1"/>
      <c r="H561" s="1"/>
    </row>
    <row r="562" spans="1:8" s="17" customFormat="1" ht="15">
      <c r="A562" s="1"/>
      <c r="B562" s="1"/>
      <c r="C562" s="1"/>
      <c r="D562" s="1"/>
      <c r="E562" s="1"/>
      <c r="F562" s="1"/>
      <c r="G562" s="1"/>
      <c r="H562" s="1"/>
    </row>
    <row r="563" spans="1:8" s="17" customFormat="1" ht="15">
      <c r="A563" s="1"/>
      <c r="B563" s="1"/>
      <c r="C563" s="1"/>
      <c r="D563" s="1"/>
      <c r="E563" s="1"/>
      <c r="F563" s="1"/>
      <c r="G563" s="1"/>
      <c r="H563" s="1"/>
    </row>
    <row r="564" spans="1:8" s="17" customFormat="1" ht="15">
      <c r="A564" s="1"/>
      <c r="B564" s="1"/>
      <c r="C564" s="1"/>
      <c r="D564" s="1"/>
      <c r="E564" s="1"/>
      <c r="F564" s="1"/>
      <c r="G564" s="1"/>
      <c r="H564" s="1"/>
    </row>
    <row r="565" spans="1:8" s="17" customFormat="1" ht="15">
      <c r="A565" s="1"/>
      <c r="B565" s="1"/>
      <c r="C565" s="1"/>
      <c r="D565" s="1"/>
      <c r="E565" s="1"/>
      <c r="F565" s="1"/>
      <c r="G565" s="1"/>
      <c r="H565" s="1"/>
    </row>
    <row r="566" spans="1:8" s="17" customFormat="1" ht="15">
      <c r="A566" s="1"/>
      <c r="B566" s="1"/>
      <c r="C566" s="1"/>
      <c r="D566" s="1"/>
      <c r="E566" s="1"/>
      <c r="F566" s="1"/>
      <c r="G566" s="1"/>
      <c r="H566" s="1"/>
    </row>
    <row r="567" spans="1:8" s="17" customFormat="1" ht="15">
      <c r="A567" s="1"/>
      <c r="B567" s="1"/>
      <c r="C567" s="1"/>
      <c r="D567" s="1"/>
      <c r="E567" s="1"/>
      <c r="F567" s="1"/>
      <c r="G567" s="1"/>
      <c r="H567" s="1"/>
    </row>
    <row r="568" spans="1:8" s="17" customFormat="1" ht="15">
      <c r="A568" s="1"/>
      <c r="B568" s="1"/>
      <c r="C568" s="1"/>
      <c r="D568" s="1"/>
      <c r="E568" s="1"/>
      <c r="F568" s="1"/>
      <c r="G568" s="1"/>
      <c r="H568" s="1"/>
    </row>
    <row r="569" spans="1:8" s="17" customFormat="1" ht="15">
      <c r="A569" s="1"/>
      <c r="B569" s="1"/>
      <c r="C569" s="1"/>
      <c r="D569" s="1"/>
      <c r="E569" s="1"/>
      <c r="F569" s="1"/>
      <c r="G569" s="1"/>
      <c r="H569" s="1"/>
    </row>
    <row r="570" spans="1:8" s="17" customFormat="1" ht="15">
      <c r="A570" s="1"/>
      <c r="B570" s="1"/>
      <c r="C570" s="1"/>
      <c r="D570" s="1"/>
      <c r="E570" s="1"/>
      <c r="F570" s="1"/>
      <c r="G570" s="1"/>
      <c r="H570" s="1"/>
    </row>
    <row r="571" spans="1:8" s="17" customFormat="1" ht="15">
      <c r="A571" s="1"/>
      <c r="B571" s="1"/>
      <c r="C571" s="1"/>
      <c r="D571" s="1"/>
      <c r="E571" s="1"/>
      <c r="F571" s="1"/>
      <c r="G571" s="1"/>
      <c r="H571" s="1"/>
    </row>
    <row r="572" spans="1:8" s="17" customFormat="1" ht="15">
      <c r="A572" s="1"/>
      <c r="B572" s="1"/>
      <c r="C572" s="1"/>
      <c r="D572" s="1"/>
      <c r="E572" s="1"/>
      <c r="F572" s="1"/>
      <c r="G572" s="1"/>
      <c r="H572" s="1"/>
    </row>
    <row r="573" spans="1:8" s="17" customFormat="1" ht="15">
      <c r="A573" s="1"/>
      <c r="B573" s="1"/>
      <c r="C573" s="1"/>
      <c r="D573" s="1"/>
      <c r="E573" s="1"/>
      <c r="F573" s="1"/>
      <c r="G573" s="1"/>
      <c r="H573" s="1"/>
    </row>
    <row r="574" spans="1:8" s="17" customFormat="1" ht="15">
      <c r="A574" s="1"/>
      <c r="B574" s="1"/>
      <c r="C574" s="1"/>
      <c r="D574" s="1"/>
      <c r="E574" s="1"/>
      <c r="F574" s="1"/>
      <c r="G574" s="1"/>
      <c r="H574" s="1"/>
    </row>
    <row r="575" spans="1:8" s="17" customFormat="1" ht="15">
      <c r="A575" s="1"/>
      <c r="B575" s="1"/>
      <c r="C575" s="1"/>
      <c r="D575" s="1"/>
      <c r="E575" s="1"/>
      <c r="F575" s="1"/>
      <c r="G575" s="1"/>
      <c r="H575" s="1"/>
    </row>
    <row r="576" spans="1:8" s="17" customFormat="1" ht="15">
      <c r="A576" s="1"/>
      <c r="B576" s="1"/>
      <c r="C576" s="1"/>
      <c r="D576" s="1"/>
      <c r="E576" s="1"/>
      <c r="F576" s="1"/>
      <c r="G576" s="1"/>
      <c r="H576" s="1"/>
    </row>
    <row r="577" spans="1:8" s="17" customFormat="1" ht="15">
      <c r="A577" s="1"/>
      <c r="B577" s="1"/>
      <c r="C577" s="1"/>
      <c r="D577" s="1"/>
      <c r="E577" s="1"/>
      <c r="F577" s="1"/>
      <c r="G577" s="1"/>
      <c r="H577" s="1"/>
    </row>
    <row r="578" spans="1:8" s="17" customFormat="1" ht="15">
      <c r="A578" s="1"/>
      <c r="B578" s="1"/>
      <c r="C578" s="1"/>
      <c r="D578" s="1"/>
      <c r="E578" s="1"/>
      <c r="F578" s="1"/>
      <c r="G578" s="1"/>
      <c r="H578" s="1"/>
    </row>
    <row r="579" spans="1:8" s="17" customFormat="1" ht="15">
      <c r="A579" s="1"/>
      <c r="B579" s="1"/>
      <c r="C579" s="1"/>
      <c r="D579" s="1"/>
      <c r="E579" s="1"/>
      <c r="F579" s="1"/>
      <c r="G579" s="1"/>
      <c r="H579" s="1"/>
    </row>
    <row r="580" spans="1:8" s="17" customFormat="1" ht="15">
      <c r="A580" s="1"/>
      <c r="B580" s="1"/>
      <c r="C580" s="1"/>
      <c r="D580" s="1"/>
      <c r="E580" s="1"/>
      <c r="F580" s="1"/>
      <c r="G580" s="1"/>
      <c r="H580" s="1"/>
    </row>
    <row r="581" spans="1:8" s="17" customFormat="1" ht="15">
      <c r="A581" s="1"/>
      <c r="B581" s="1"/>
      <c r="C581" s="1"/>
      <c r="D581" s="1"/>
      <c r="E581" s="1"/>
      <c r="F581" s="1"/>
      <c r="G581" s="1"/>
      <c r="H581" s="1"/>
    </row>
    <row r="582" spans="1:8" s="17" customFormat="1" ht="15">
      <c r="A582" s="1"/>
      <c r="B582" s="1"/>
      <c r="C582" s="1"/>
      <c r="D582" s="1"/>
      <c r="E582" s="1"/>
      <c r="F582" s="1"/>
      <c r="G582" s="1"/>
      <c r="H582" s="1"/>
    </row>
    <row r="583" spans="1:8" s="17" customFormat="1" ht="15">
      <c r="A583" s="1"/>
      <c r="B583" s="1"/>
      <c r="C583" s="1"/>
      <c r="D583" s="1"/>
      <c r="E583" s="1"/>
      <c r="F583" s="1"/>
      <c r="G583" s="1"/>
      <c r="H583" s="1"/>
    </row>
    <row r="584" spans="1:8" s="17" customFormat="1" ht="15">
      <c r="A584" s="1"/>
      <c r="B584" s="1"/>
      <c r="C584" s="1"/>
      <c r="D584" s="1"/>
      <c r="E584" s="1"/>
      <c r="F584" s="1"/>
      <c r="G584" s="1"/>
      <c r="H584" s="1"/>
    </row>
    <row r="585" spans="1:8" s="17" customFormat="1" ht="15">
      <c r="A585" s="1"/>
      <c r="B585" s="1"/>
      <c r="C585" s="1"/>
      <c r="D585" s="1"/>
      <c r="E585" s="1"/>
      <c r="F585" s="1"/>
      <c r="G585" s="1"/>
      <c r="H585" s="1"/>
    </row>
    <row r="586" spans="1:8" s="17" customFormat="1" ht="15">
      <c r="A586" s="1"/>
      <c r="B586" s="1"/>
      <c r="C586" s="1"/>
      <c r="D586" s="1"/>
      <c r="E586" s="1"/>
      <c r="F586" s="1"/>
      <c r="G586" s="1"/>
      <c r="H586" s="1"/>
    </row>
    <row r="587" spans="1:8" s="17" customFormat="1" ht="15">
      <c r="A587" s="1"/>
      <c r="B587" s="1"/>
      <c r="C587" s="1"/>
      <c r="D587" s="1"/>
      <c r="E587" s="1"/>
      <c r="F587" s="1"/>
      <c r="G587" s="1"/>
      <c r="H587" s="1"/>
    </row>
    <row r="588" spans="1:8" s="17" customFormat="1" ht="15">
      <c r="A588" s="1"/>
      <c r="B588" s="1"/>
      <c r="C588" s="1"/>
      <c r="D588" s="1"/>
      <c r="E588" s="1"/>
      <c r="F588" s="1"/>
      <c r="G588" s="1"/>
      <c r="H588" s="1"/>
    </row>
    <row r="589" spans="1:8" s="17" customFormat="1" ht="15">
      <c r="A589" s="1"/>
      <c r="B589" s="1"/>
      <c r="C589" s="1"/>
      <c r="D589" s="1"/>
      <c r="E589" s="1"/>
      <c r="F589" s="1"/>
      <c r="G589" s="1"/>
      <c r="H589" s="1"/>
    </row>
    <row r="590" spans="1:8" s="17" customFormat="1" ht="15">
      <c r="A590" s="1"/>
      <c r="B590" s="1"/>
      <c r="C590" s="1"/>
      <c r="D590" s="1"/>
      <c r="E590" s="1"/>
      <c r="F590" s="1"/>
      <c r="G590" s="1"/>
      <c r="H590" s="1"/>
    </row>
    <row r="591" spans="1:8" s="17" customFormat="1" ht="15">
      <c r="A591" s="1"/>
      <c r="B591" s="1"/>
      <c r="C591" s="1"/>
      <c r="D591" s="1"/>
      <c r="E591" s="1"/>
      <c r="F591" s="1"/>
      <c r="G591" s="1"/>
      <c r="H591" s="1"/>
    </row>
    <row r="592" spans="1:8" s="17" customFormat="1" ht="15">
      <c r="A592" s="1"/>
      <c r="B592" s="1"/>
      <c r="C592" s="1"/>
      <c r="D592" s="1"/>
      <c r="E592" s="1"/>
      <c r="F592" s="1"/>
      <c r="G592" s="1"/>
      <c r="H592" s="1"/>
    </row>
    <row r="593" spans="1:8" s="17" customFormat="1" ht="15">
      <c r="A593" s="1"/>
      <c r="B593" s="1"/>
      <c r="C593" s="1"/>
      <c r="D593" s="1"/>
      <c r="E593" s="1"/>
      <c r="F593" s="1"/>
      <c r="G593" s="1"/>
      <c r="H593" s="1"/>
    </row>
    <row r="594" spans="1:8" s="17" customFormat="1" ht="15">
      <c r="A594" s="1"/>
      <c r="B594" s="1"/>
      <c r="C594" s="1"/>
      <c r="D594" s="1"/>
      <c r="E594" s="1"/>
      <c r="F594" s="1"/>
      <c r="G594" s="1"/>
      <c r="H594" s="1"/>
    </row>
    <row r="595" spans="1:8" s="17" customFormat="1" ht="15">
      <c r="A595" s="1"/>
      <c r="B595" s="1"/>
      <c r="C595" s="1"/>
      <c r="D595" s="1"/>
      <c r="E595" s="1"/>
      <c r="F595" s="1"/>
      <c r="G595" s="1"/>
      <c r="H595" s="1"/>
    </row>
    <row r="596" spans="1:8" s="17" customFormat="1" ht="15">
      <c r="A596" s="1"/>
      <c r="B596" s="1"/>
      <c r="C596" s="1"/>
      <c r="D596" s="1"/>
      <c r="E596" s="1"/>
      <c r="F596" s="1"/>
      <c r="G596" s="1"/>
      <c r="H596" s="1"/>
    </row>
    <row r="597" spans="1:8" s="17" customFormat="1" ht="15">
      <c r="A597" s="1"/>
      <c r="B597" s="1"/>
      <c r="C597" s="1"/>
      <c r="D597" s="1"/>
      <c r="E597" s="1"/>
      <c r="F597" s="1"/>
      <c r="G597" s="1"/>
      <c r="H597" s="1"/>
    </row>
    <row r="598" spans="1:8" s="17" customFormat="1" ht="15">
      <c r="A598" s="1"/>
      <c r="B598" s="1"/>
      <c r="C598" s="1"/>
      <c r="D598" s="1"/>
      <c r="E598" s="1"/>
      <c r="F598" s="1"/>
      <c r="G598" s="1"/>
      <c r="H598" s="1"/>
    </row>
    <row r="599" spans="1:8" s="17" customFormat="1" ht="15">
      <c r="A599" s="1"/>
      <c r="B599" s="1"/>
      <c r="C599" s="1"/>
      <c r="D599" s="1"/>
      <c r="E599" s="1"/>
      <c r="F599" s="1"/>
      <c r="G599" s="1"/>
      <c r="H599" s="1"/>
    </row>
    <row r="600" spans="1:8" s="17" customFormat="1" ht="15">
      <c r="A600" s="1"/>
      <c r="B600" s="1"/>
      <c r="C600" s="1"/>
      <c r="D600" s="1"/>
      <c r="E600" s="1"/>
      <c r="F600" s="1"/>
      <c r="G600" s="1"/>
      <c r="H600" s="1"/>
    </row>
    <row r="601" spans="1:8" s="17" customFormat="1" ht="15">
      <c r="A601" s="1"/>
      <c r="B601" s="1"/>
      <c r="C601" s="1"/>
      <c r="D601" s="1"/>
      <c r="E601" s="1"/>
      <c r="F601" s="1"/>
      <c r="G601" s="1"/>
      <c r="H601" s="1"/>
    </row>
    <row r="602" spans="1:8" s="17" customFormat="1" ht="15">
      <c r="A602" s="1"/>
      <c r="B602" s="1"/>
      <c r="C602" s="1"/>
      <c r="D602" s="1"/>
      <c r="E602" s="1"/>
      <c r="F602" s="1"/>
      <c r="G602" s="1"/>
      <c r="H602" s="1"/>
    </row>
    <row r="603" spans="1:8" s="17" customFormat="1" ht="15">
      <c r="A603" s="1"/>
      <c r="B603" s="1"/>
      <c r="C603" s="1"/>
      <c r="D603" s="1"/>
      <c r="E603" s="1"/>
      <c r="F603" s="1"/>
      <c r="G603" s="1"/>
      <c r="H603" s="1"/>
    </row>
    <row r="604" spans="1:8" s="17" customFormat="1" ht="15">
      <c r="A604" s="1"/>
      <c r="B604" s="1"/>
      <c r="C604" s="1"/>
      <c r="D604" s="1"/>
      <c r="E604" s="1"/>
      <c r="F604" s="1"/>
      <c r="G604" s="1"/>
      <c r="H604" s="1"/>
    </row>
    <row r="605" spans="1:8" s="17" customFormat="1" ht="15">
      <c r="A605" s="1"/>
      <c r="B605" s="1"/>
      <c r="C605" s="1"/>
      <c r="D605" s="1"/>
      <c r="E605" s="1"/>
      <c r="F605" s="1"/>
      <c r="G605" s="1"/>
      <c r="H605" s="1"/>
    </row>
    <row r="606" spans="1:8" s="17" customFormat="1" ht="15">
      <c r="A606" s="1"/>
      <c r="B606" s="1"/>
      <c r="C606" s="1"/>
      <c r="D606" s="1"/>
      <c r="E606" s="1"/>
      <c r="F606" s="1"/>
      <c r="G606" s="1"/>
      <c r="H606" s="1"/>
    </row>
    <row r="607" spans="1:8" s="17" customFormat="1" ht="15">
      <c r="A607" s="1"/>
      <c r="B607" s="1"/>
      <c r="C607" s="1"/>
      <c r="D607" s="1"/>
      <c r="E607" s="1"/>
      <c r="F607" s="1"/>
      <c r="G607" s="1"/>
      <c r="H607" s="1"/>
    </row>
    <row r="608" spans="1:8" s="17" customFormat="1" ht="15">
      <c r="A608" s="1"/>
      <c r="B608" s="1"/>
      <c r="C608" s="1"/>
      <c r="D608" s="1"/>
      <c r="E608" s="1"/>
      <c r="F608" s="1"/>
      <c r="G608" s="1"/>
      <c r="H608" s="1"/>
    </row>
    <row r="609" spans="1:8" s="17" customFormat="1" ht="15">
      <c r="A609" s="1"/>
      <c r="B609" s="1"/>
      <c r="C609" s="1"/>
      <c r="D609" s="1"/>
      <c r="E609" s="1"/>
      <c r="F609" s="1"/>
      <c r="G609" s="1"/>
      <c r="H609" s="1"/>
    </row>
    <row r="610" spans="1:8" s="17" customFormat="1" ht="15">
      <c r="A610" s="1"/>
      <c r="B610" s="1"/>
      <c r="C610" s="1"/>
      <c r="D610" s="1"/>
      <c r="E610" s="1"/>
      <c r="F610" s="1"/>
      <c r="G610" s="1"/>
      <c r="H610" s="1"/>
    </row>
    <row r="611" spans="1:8" s="17" customFormat="1" ht="15">
      <c r="A611" s="1"/>
      <c r="B611" s="1"/>
      <c r="C611" s="1"/>
      <c r="D611" s="1"/>
      <c r="E611" s="1"/>
      <c r="F611" s="1"/>
      <c r="G611" s="1"/>
      <c r="H611" s="1"/>
    </row>
    <row r="612" spans="1:8" s="17" customFormat="1" ht="15">
      <c r="A612" s="1"/>
      <c r="B612" s="1"/>
      <c r="C612" s="1"/>
      <c r="D612" s="1"/>
      <c r="E612" s="1"/>
      <c r="F612" s="1"/>
      <c r="G612" s="1"/>
      <c r="H612" s="1"/>
    </row>
    <row r="613" spans="1:8" s="17" customFormat="1" ht="15">
      <c r="A613" s="1"/>
      <c r="B613" s="1"/>
      <c r="C613" s="1"/>
      <c r="D613" s="1"/>
      <c r="E613" s="1"/>
      <c r="F613" s="1"/>
      <c r="G613" s="1"/>
      <c r="H613" s="1"/>
    </row>
    <row r="614" spans="1:8" s="17" customFormat="1" ht="15">
      <c r="A614" s="1"/>
      <c r="B614" s="1"/>
      <c r="C614" s="1"/>
      <c r="D614" s="1"/>
      <c r="E614" s="1"/>
      <c r="F614" s="1"/>
      <c r="G614" s="1"/>
      <c r="H614" s="1"/>
    </row>
    <row r="615" spans="1:8" s="17" customFormat="1" ht="15">
      <c r="A615" s="1"/>
      <c r="B615" s="1"/>
      <c r="C615" s="1"/>
      <c r="D615" s="1"/>
      <c r="E615" s="1"/>
      <c r="F615" s="1"/>
      <c r="G615" s="1"/>
      <c r="H615" s="1"/>
    </row>
    <row r="616" spans="1:8" s="17" customFormat="1" ht="15">
      <c r="A616" s="1"/>
      <c r="B616" s="1"/>
      <c r="C616" s="1"/>
      <c r="D616" s="1"/>
      <c r="E616" s="1"/>
      <c r="F616" s="1"/>
      <c r="G616" s="1"/>
      <c r="H616" s="1"/>
    </row>
    <row r="617" spans="1:8" s="17" customFormat="1" ht="15">
      <c r="A617" s="1"/>
      <c r="B617" s="1"/>
      <c r="C617" s="1"/>
      <c r="D617" s="1"/>
      <c r="E617" s="1"/>
      <c r="F617" s="1"/>
      <c r="G617" s="1"/>
      <c r="H617" s="1"/>
    </row>
    <row r="618" spans="1:8" s="17" customFormat="1" ht="15">
      <c r="A618" s="1"/>
      <c r="B618" s="1"/>
      <c r="C618" s="1"/>
      <c r="D618" s="1"/>
      <c r="E618" s="1"/>
      <c r="F618" s="1"/>
      <c r="G618" s="1"/>
      <c r="H618" s="1"/>
    </row>
    <row r="619" spans="1:8" s="17" customFormat="1" ht="15">
      <c r="A619" s="1"/>
      <c r="B619" s="1"/>
      <c r="C619" s="1"/>
      <c r="D619" s="1"/>
      <c r="E619" s="1"/>
      <c r="F619" s="1"/>
      <c r="G619" s="1"/>
      <c r="H619" s="1"/>
    </row>
    <row r="620" spans="1:8" s="17" customFormat="1" ht="15">
      <c r="A620" s="1"/>
      <c r="B620" s="1"/>
      <c r="C620" s="1"/>
      <c r="D620" s="1"/>
      <c r="E620" s="1"/>
      <c r="F620" s="1"/>
      <c r="G620" s="1"/>
      <c r="H620" s="1"/>
    </row>
    <row r="621" spans="1:8" s="17" customFormat="1" ht="15">
      <c r="A621" s="1"/>
      <c r="B621" s="1"/>
      <c r="C621" s="1"/>
      <c r="D621" s="1"/>
      <c r="E621" s="1"/>
      <c r="F621" s="1"/>
      <c r="G621" s="1"/>
      <c r="H621" s="1"/>
    </row>
    <row r="622" spans="1:8" s="17" customFormat="1" ht="15">
      <c r="A622" s="1"/>
      <c r="B622" s="1"/>
      <c r="C622" s="1"/>
      <c r="D622" s="1"/>
      <c r="E622" s="1"/>
      <c r="F622" s="1"/>
      <c r="G622" s="1"/>
      <c r="H622" s="1"/>
    </row>
    <row r="623" spans="1:8" s="17" customFormat="1" ht="15">
      <c r="A623" s="1"/>
      <c r="B623" s="1"/>
      <c r="C623" s="1"/>
      <c r="D623" s="1"/>
      <c r="E623" s="1"/>
      <c r="F623" s="1"/>
      <c r="G623" s="1"/>
      <c r="H623" s="1"/>
    </row>
    <row r="624" spans="1:8" s="17" customFormat="1" ht="15">
      <c r="A624" s="1"/>
      <c r="B624" s="1"/>
      <c r="C624" s="1"/>
      <c r="D624" s="1"/>
      <c r="E624" s="1"/>
      <c r="F624" s="1"/>
      <c r="G624" s="1"/>
      <c r="H624" s="1"/>
    </row>
    <row r="625" spans="1:8" s="17" customFormat="1" ht="15">
      <c r="A625" s="1"/>
      <c r="B625" s="1"/>
      <c r="C625" s="1"/>
      <c r="D625" s="1"/>
      <c r="E625" s="1"/>
      <c r="F625" s="1"/>
      <c r="G625" s="1"/>
      <c r="H625" s="1"/>
    </row>
    <row r="626" spans="1:8" s="17" customFormat="1" ht="15">
      <c r="A626" s="1"/>
      <c r="B626" s="1"/>
      <c r="C626" s="1"/>
      <c r="D626" s="1"/>
      <c r="E626" s="1"/>
      <c r="F626" s="1"/>
      <c r="G626" s="1"/>
      <c r="H626" s="1"/>
    </row>
    <row r="627" spans="1:8" s="17" customFormat="1" ht="15">
      <c r="A627" s="1"/>
      <c r="B627" s="1"/>
      <c r="C627" s="1"/>
      <c r="D627" s="1"/>
      <c r="E627" s="1"/>
      <c r="F627" s="1"/>
      <c r="G627" s="1"/>
      <c r="H627" s="1"/>
    </row>
    <row r="628" spans="1:8" s="17" customFormat="1" ht="15">
      <c r="A628" s="1"/>
      <c r="B628" s="1"/>
      <c r="C628" s="1"/>
      <c r="D628" s="1"/>
      <c r="E628" s="1"/>
      <c r="F628" s="1"/>
      <c r="G628" s="1"/>
      <c r="H628" s="1"/>
    </row>
    <row r="629" spans="1:8" s="17" customFormat="1" ht="15">
      <c r="A629" s="1"/>
      <c r="B629" s="1"/>
      <c r="C629" s="1"/>
      <c r="D629" s="1"/>
      <c r="E629" s="1"/>
      <c r="F629" s="1"/>
      <c r="G629" s="1"/>
      <c r="H629" s="1"/>
    </row>
    <row r="630" spans="1:8" s="17" customFormat="1" ht="15">
      <c r="A630" s="1"/>
      <c r="B630" s="1"/>
      <c r="C630" s="1"/>
      <c r="D630" s="1"/>
      <c r="E630" s="1"/>
      <c r="F630" s="1"/>
      <c r="G630" s="1"/>
      <c r="H630" s="1"/>
    </row>
    <row r="631" spans="1:8" s="17" customFormat="1" ht="15">
      <c r="A631" s="1"/>
      <c r="B631" s="1"/>
      <c r="C631" s="1"/>
      <c r="D631" s="1"/>
      <c r="E631" s="1"/>
      <c r="F631" s="1"/>
      <c r="G631" s="1"/>
      <c r="H631" s="1"/>
    </row>
    <row r="632" spans="1:8" s="17" customFormat="1" ht="15">
      <c r="A632" s="1"/>
      <c r="B632" s="1"/>
      <c r="C632" s="1"/>
      <c r="D632" s="1"/>
      <c r="E632" s="1"/>
      <c r="F632" s="1"/>
      <c r="G632" s="1"/>
      <c r="H632" s="1"/>
    </row>
    <row r="633" spans="1:8" s="17" customFormat="1" ht="15">
      <c r="A633" s="1"/>
      <c r="B633" s="1"/>
      <c r="C633" s="1"/>
      <c r="D633" s="1"/>
      <c r="E633" s="1"/>
      <c r="F633" s="1"/>
      <c r="G633" s="1"/>
      <c r="H633" s="1"/>
    </row>
    <row r="634" spans="1:8" s="17" customFormat="1" ht="15">
      <c r="A634" s="1"/>
      <c r="B634" s="1"/>
      <c r="C634" s="1"/>
      <c r="D634" s="1"/>
      <c r="E634" s="1"/>
      <c r="F634" s="1"/>
      <c r="G634" s="1"/>
      <c r="H634" s="1"/>
    </row>
    <row r="635" spans="1:8" s="17" customFormat="1" ht="15">
      <c r="A635" s="1"/>
      <c r="B635" s="1"/>
      <c r="C635" s="1"/>
      <c r="D635" s="1"/>
      <c r="E635" s="1"/>
      <c r="F635" s="1"/>
      <c r="G635" s="1"/>
      <c r="H635" s="1"/>
    </row>
    <row r="636" spans="1:8" s="17" customFormat="1" ht="15">
      <c r="A636" s="1"/>
      <c r="B636" s="1"/>
      <c r="C636" s="1"/>
      <c r="D636" s="1"/>
      <c r="E636" s="1"/>
      <c r="F636" s="1"/>
      <c r="G636" s="1"/>
      <c r="H636" s="1"/>
    </row>
    <row r="637" spans="1:8" s="17" customFormat="1" ht="15">
      <c r="A637" s="1"/>
      <c r="B637" s="1"/>
      <c r="C637" s="1"/>
      <c r="D637" s="1"/>
      <c r="E637" s="1"/>
      <c r="F637" s="1"/>
      <c r="G637" s="1"/>
      <c r="H637" s="1"/>
    </row>
    <row r="638" spans="1:8" s="17" customFormat="1" ht="15">
      <c r="A638" s="1"/>
      <c r="B638" s="1"/>
      <c r="C638" s="1"/>
      <c r="D638" s="1"/>
      <c r="E638" s="1"/>
      <c r="F638" s="1"/>
      <c r="G638" s="1"/>
      <c r="H638" s="1"/>
    </row>
    <row r="639" spans="1:8" s="17" customFormat="1" ht="15">
      <c r="A639" s="1"/>
      <c r="B639" s="1"/>
      <c r="C639" s="1"/>
      <c r="D639" s="1"/>
      <c r="E639" s="1"/>
      <c r="F639" s="1"/>
      <c r="G639" s="1"/>
      <c r="H639" s="1"/>
    </row>
    <row r="640" spans="1:8" s="17" customFormat="1" ht="15">
      <c r="A640" s="1"/>
      <c r="B640" s="1"/>
      <c r="C640" s="1"/>
      <c r="D640" s="1"/>
      <c r="E640" s="1"/>
      <c r="F640" s="1"/>
      <c r="G640" s="1"/>
      <c r="H640" s="1"/>
    </row>
    <row r="641" spans="1:8" s="17" customFormat="1" ht="15">
      <c r="A641" s="1"/>
      <c r="B641" s="1"/>
      <c r="C641" s="1"/>
      <c r="D641" s="1"/>
      <c r="E641" s="1"/>
      <c r="F641" s="1"/>
      <c r="G641" s="1"/>
      <c r="H641" s="1"/>
    </row>
    <row r="642" spans="1:8" s="17" customFormat="1" ht="15">
      <c r="A642" s="1"/>
      <c r="B642" s="1"/>
      <c r="C642" s="1"/>
      <c r="D642" s="1"/>
      <c r="E642" s="1"/>
      <c r="F642" s="1"/>
      <c r="G642" s="1"/>
      <c r="H642" s="1"/>
    </row>
    <row r="643" spans="1:8" s="17" customFormat="1" ht="15">
      <c r="A643" s="1"/>
      <c r="B643" s="1"/>
      <c r="C643" s="1"/>
      <c r="D643" s="1"/>
      <c r="E643" s="1"/>
      <c r="F643" s="1"/>
      <c r="G643" s="1"/>
      <c r="H643" s="1"/>
    </row>
    <row r="644" spans="1:8" s="17" customFormat="1" ht="15">
      <c r="A644" s="1"/>
      <c r="B644" s="1"/>
      <c r="C644" s="1"/>
      <c r="D644" s="1"/>
      <c r="E644" s="1"/>
      <c r="F644" s="1"/>
      <c r="G644" s="1"/>
      <c r="H644" s="1"/>
    </row>
    <row r="645" spans="1:8" s="17" customFormat="1" ht="15">
      <c r="A645" s="1"/>
      <c r="B645" s="1"/>
      <c r="C645" s="1"/>
      <c r="D645" s="1"/>
      <c r="E645" s="1"/>
      <c r="F645" s="1"/>
      <c r="G645" s="1"/>
      <c r="H645" s="1"/>
    </row>
    <row r="646" spans="1:8" s="17" customFormat="1" ht="15">
      <c r="A646" s="1"/>
      <c r="B646" s="1"/>
      <c r="C646" s="1"/>
      <c r="D646" s="1"/>
      <c r="E646" s="1"/>
      <c r="F646" s="1"/>
      <c r="G646" s="1"/>
      <c r="H646" s="1"/>
    </row>
    <row r="647" spans="1:8" s="17" customFormat="1" ht="15">
      <c r="A647" s="1"/>
      <c r="B647" s="1"/>
      <c r="C647" s="1"/>
      <c r="D647" s="1"/>
      <c r="E647" s="1"/>
      <c r="F647" s="1"/>
      <c r="G647" s="1"/>
      <c r="H647" s="1"/>
    </row>
    <row r="648" spans="1:8" s="17" customFormat="1" ht="15">
      <c r="A648" s="1"/>
      <c r="B648" s="1"/>
      <c r="C648" s="1"/>
      <c r="D648" s="1"/>
      <c r="E648" s="1"/>
      <c r="F648" s="1"/>
      <c r="G648" s="1"/>
      <c r="H648" s="1"/>
    </row>
    <row r="649" spans="1:8" s="17" customFormat="1" ht="15">
      <c r="A649" s="1"/>
      <c r="B649" s="1"/>
      <c r="C649" s="1"/>
      <c r="D649" s="1"/>
      <c r="E649" s="1"/>
      <c r="F649" s="1"/>
      <c r="G649" s="1"/>
      <c r="H649" s="1"/>
    </row>
    <row r="650" spans="1:8" s="17" customFormat="1" ht="15">
      <c r="A650" s="1"/>
      <c r="B650" s="1"/>
      <c r="C650" s="1"/>
      <c r="D650" s="1"/>
      <c r="E650" s="1"/>
      <c r="F650" s="1"/>
      <c r="G650" s="1"/>
      <c r="H650" s="1"/>
    </row>
    <row r="651" spans="1:8" s="17" customFormat="1" ht="15">
      <c r="A651" s="1"/>
      <c r="B651" s="1"/>
      <c r="C651" s="1"/>
      <c r="D651" s="1"/>
      <c r="E651" s="1"/>
      <c r="F651" s="1"/>
      <c r="G651" s="1"/>
      <c r="H651" s="1"/>
    </row>
    <row r="652" spans="1:8" s="17" customFormat="1" ht="15">
      <c r="A652" s="1"/>
      <c r="B652" s="1"/>
      <c r="C652" s="1"/>
      <c r="D652" s="1"/>
      <c r="E652" s="1"/>
      <c r="F652" s="1"/>
      <c r="G652" s="1"/>
      <c r="H652" s="1"/>
    </row>
    <row r="653" spans="1:8" s="17" customFormat="1" ht="15">
      <c r="A653" s="1"/>
      <c r="B653" s="1"/>
      <c r="C653" s="1"/>
      <c r="D653" s="1"/>
      <c r="E653" s="1"/>
      <c r="F653" s="1"/>
      <c r="G653" s="1"/>
      <c r="H653" s="1"/>
    </row>
    <row r="654" spans="1:8" s="17" customFormat="1" ht="15">
      <c r="A654" s="1"/>
      <c r="B654" s="1"/>
      <c r="C654" s="1"/>
      <c r="D654" s="1"/>
      <c r="E654" s="1"/>
      <c r="F654" s="1"/>
      <c r="G654" s="1"/>
      <c r="H654" s="1"/>
    </row>
    <row r="655" spans="1:8" s="17" customFormat="1" ht="15">
      <c r="A655" s="1"/>
      <c r="B655" s="1"/>
      <c r="C655" s="1"/>
      <c r="D655" s="1"/>
      <c r="E655" s="1"/>
      <c r="F655" s="1"/>
      <c r="G655" s="1"/>
      <c r="H655" s="1"/>
    </row>
    <row r="656" spans="1:8" s="17" customFormat="1" ht="15">
      <c r="A656" s="1"/>
      <c r="B656" s="1"/>
      <c r="C656" s="1"/>
      <c r="D656" s="1"/>
      <c r="E656" s="1"/>
      <c r="F656" s="1"/>
      <c r="G656" s="1"/>
      <c r="H656" s="1"/>
    </row>
    <row r="657" spans="1:8" s="17" customFormat="1" ht="15">
      <c r="A657" s="1"/>
      <c r="B657" s="1"/>
      <c r="C657" s="1"/>
      <c r="D657" s="1"/>
      <c r="E657" s="1"/>
      <c r="F657" s="1"/>
      <c r="G657" s="1"/>
      <c r="H657" s="1"/>
    </row>
    <row r="658" spans="1:8" s="17" customFormat="1" ht="15">
      <c r="A658" s="1"/>
      <c r="B658" s="1"/>
      <c r="C658" s="1"/>
      <c r="D658" s="1"/>
      <c r="E658" s="1"/>
      <c r="F658" s="1"/>
      <c r="G658" s="1"/>
      <c r="H658" s="1"/>
    </row>
    <row r="659" spans="1:8" s="17" customFormat="1" ht="15">
      <c r="A659" s="1"/>
      <c r="B659" s="1"/>
      <c r="C659" s="1"/>
      <c r="D659" s="1"/>
      <c r="E659" s="1"/>
      <c r="F659" s="1"/>
      <c r="G659" s="1"/>
      <c r="H659" s="1"/>
    </row>
    <row r="660" spans="1:8" s="17" customFormat="1" ht="15">
      <c r="A660" s="1"/>
      <c r="B660" s="1"/>
      <c r="C660" s="1"/>
      <c r="D660" s="1"/>
      <c r="E660" s="1"/>
      <c r="F660" s="1"/>
      <c r="G660" s="1"/>
      <c r="H660" s="1"/>
    </row>
    <row r="661" spans="1:8" s="17" customFormat="1" ht="15">
      <c r="A661" s="1"/>
      <c r="B661" s="1"/>
      <c r="C661" s="1"/>
      <c r="D661" s="1"/>
      <c r="E661" s="1"/>
      <c r="F661" s="1"/>
      <c r="G661" s="1"/>
      <c r="H661" s="1"/>
    </row>
    <row r="662" spans="1:8" s="17" customFormat="1" ht="15">
      <c r="A662" s="1"/>
      <c r="B662" s="1"/>
      <c r="C662" s="1"/>
      <c r="D662" s="1"/>
      <c r="E662" s="1"/>
      <c r="F662" s="1"/>
      <c r="G662" s="1"/>
      <c r="H662" s="1"/>
    </row>
    <row r="663" spans="1:8" s="17" customFormat="1" ht="15">
      <c r="A663" s="1"/>
      <c r="B663" s="1"/>
      <c r="C663" s="1"/>
      <c r="D663" s="1"/>
      <c r="E663" s="1"/>
      <c r="F663" s="1"/>
      <c r="G663" s="1"/>
      <c r="H663" s="1"/>
    </row>
    <row r="664" spans="1:8" s="17" customFormat="1" ht="15">
      <c r="A664" s="1"/>
      <c r="B664" s="1"/>
      <c r="C664" s="1"/>
      <c r="D664" s="1"/>
      <c r="E664" s="1"/>
      <c r="F664" s="1"/>
      <c r="G664" s="1"/>
      <c r="H664" s="1"/>
    </row>
    <row r="665" spans="1:8" s="17" customFormat="1" ht="15">
      <c r="A665" s="1"/>
      <c r="B665" s="1"/>
      <c r="C665" s="1"/>
      <c r="D665" s="1"/>
      <c r="E665" s="1"/>
      <c r="F665" s="1"/>
      <c r="G665" s="1"/>
      <c r="H665" s="1"/>
    </row>
    <row r="666" spans="1:8" s="17" customFormat="1" ht="15">
      <c r="A666" s="1"/>
      <c r="B666" s="1"/>
      <c r="C666" s="1"/>
      <c r="D666" s="1"/>
      <c r="E666" s="1"/>
      <c r="F666" s="1"/>
      <c r="G666" s="1"/>
      <c r="H666" s="1"/>
    </row>
    <row r="667" spans="1:8" s="17" customFormat="1" ht="15">
      <c r="A667" s="1"/>
      <c r="B667" s="1"/>
      <c r="C667" s="1"/>
      <c r="D667" s="1"/>
      <c r="E667" s="1"/>
      <c r="F667" s="1"/>
      <c r="G667" s="1"/>
      <c r="H667" s="1"/>
    </row>
    <row r="668" spans="1:8" s="17" customFormat="1" ht="15">
      <c r="A668" s="1"/>
      <c r="B668" s="1"/>
      <c r="C668" s="1"/>
      <c r="D668" s="1"/>
      <c r="E668" s="1"/>
      <c r="F668" s="1"/>
      <c r="G668" s="1"/>
      <c r="H668" s="1"/>
    </row>
    <row r="669" spans="1:8" s="17" customFormat="1" ht="15">
      <c r="A669" s="1"/>
      <c r="B669" s="1"/>
      <c r="C669" s="1"/>
      <c r="D669" s="1"/>
      <c r="E669" s="1"/>
      <c r="F669" s="1"/>
      <c r="G669" s="1"/>
      <c r="H669" s="1"/>
    </row>
    <row r="670" spans="1:8" ht="15">
      <c r="A670" s="1"/>
      <c r="B670" s="1"/>
      <c r="C670" s="1"/>
      <c r="D670" s="1"/>
      <c r="E670" s="1"/>
      <c r="F670" s="1"/>
      <c r="G670" s="1"/>
      <c r="H670" s="1"/>
    </row>
    <row r="671" spans="1:8" ht="15">
      <c r="A671" s="1"/>
      <c r="B671" s="1"/>
      <c r="C671" s="1"/>
      <c r="D671" s="1"/>
      <c r="E671" s="1"/>
      <c r="F671" s="1"/>
      <c r="G671" s="1"/>
      <c r="H671" s="1"/>
    </row>
    <row r="672" spans="1:8" ht="15">
      <c r="A672" s="1"/>
      <c r="B672" s="1"/>
      <c r="C672" s="1"/>
      <c r="D672" s="1"/>
      <c r="E672" s="1"/>
      <c r="F672" s="1"/>
      <c r="G672" s="1"/>
      <c r="H672" s="1"/>
    </row>
    <row r="673" spans="1:8" ht="15">
      <c r="A673" s="1"/>
      <c r="B673" s="1"/>
      <c r="C673" s="1"/>
      <c r="D673" s="1"/>
      <c r="E673" s="1"/>
      <c r="F673" s="1"/>
      <c r="G673" s="1"/>
      <c r="H673" s="1"/>
    </row>
    <row r="674" spans="1:8" ht="15">
      <c r="A674" s="1"/>
      <c r="B674" s="1"/>
      <c r="C674" s="1"/>
      <c r="D674" s="1"/>
      <c r="E674" s="1"/>
      <c r="F674" s="1"/>
      <c r="G674" s="1"/>
      <c r="H674" s="1"/>
    </row>
    <row r="675" spans="1:8" ht="15">
      <c r="A675" s="1"/>
      <c r="B675" s="1"/>
      <c r="C675" s="1"/>
      <c r="D675" s="1"/>
      <c r="E675" s="1"/>
      <c r="F675" s="1"/>
      <c r="G675" s="1"/>
      <c r="H675" s="1"/>
    </row>
    <row r="676" spans="1:8" ht="15">
      <c r="A676" s="1"/>
      <c r="B676" s="1"/>
      <c r="C676" s="1"/>
      <c r="D676" s="1"/>
      <c r="E676" s="1"/>
      <c r="F676" s="1"/>
      <c r="G676" s="1"/>
      <c r="H676" s="1"/>
    </row>
    <row r="677" spans="1:8" ht="15">
      <c r="A677" s="1"/>
      <c r="B677" s="1"/>
      <c r="C677" s="1"/>
      <c r="D677" s="1"/>
      <c r="E677" s="1"/>
      <c r="F677" s="1"/>
      <c r="G677" s="1"/>
      <c r="H677" s="1"/>
    </row>
    <row r="678" spans="1:8" ht="15">
      <c r="A678" s="1"/>
      <c r="B678" s="1"/>
      <c r="C678" s="1"/>
      <c r="D678" s="1"/>
      <c r="E678" s="1"/>
      <c r="F678" s="1"/>
      <c r="G678" s="1"/>
      <c r="H678" s="1"/>
    </row>
    <row r="679" spans="1:8" ht="15">
      <c r="A679" s="1"/>
      <c r="B679" s="1"/>
      <c r="C679" s="1"/>
      <c r="D679" s="1"/>
      <c r="E679" s="1"/>
      <c r="F679" s="1"/>
      <c r="G679" s="1"/>
      <c r="H679" s="1"/>
    </row>
    <row r="680" spans="1:8" ht="15">
      <c r="A680" s="1"/>
      <c r="B680" s="1"/>
      <c r="C680" s="1"/>
      <c r="D680" s="1"/>
      <c r="E680" s="1"/>
      <c r="F680" s="1"/>
      <c r="G680" s="1"/>
      <c r="H680" s="1"/>
    </row>
    <row r="681" spans="1:8" ht="15">
      <c r="A681" s="1"/>
      <c r="B681" s="1"/>
      <c r="C681" s="1"/>
      <c r="D681" s="1"/>
      <c r="E681" s="1"/>
      <c r="F681" s="1"/>
      <c r="G681" s="1"/>
      <c r="H681" s="1"/>
    </row>
    <row r="682" spans="1:8" ht="15">
      <c r="A682" s="1"/>
      <c r="B682" s="1"/>
      <c r="C682" s="1"/>
      <c r="D682" s="1"/>
      <c r="E682" s="1"/>
      <c r="F682" s="1"/>
      <c r="G682" s="1"/>
      <c r="H682" s="1"/>
    </row>
    <row r="683" spans="1:8" ht="15">
      <c r="A683" s="1"/>
      <c r="B683" s="1"/>
      <c r="C683" s="1"/>
      <c r="D683" s="1"/>
      <c r="E683" s="1"/>
      <c r="F683" s="1"/>
      <c r="G683" s="1"/>
      <c r="H683" s="1"/>
    </row>
    <row r="684" spans="1:8" ht="15">
      <c r="A684" s="1"/>
      <c r="B684" s="1"/>
      <c r="C684" s="1"/>
      <c r="D684" s="1"/>
      <c r="E684" s="1"/>
      <c r="F684" s="1"/>
      <c r="G684" s="1"/>
      <c r="H684" s="1"/>
    </row>
    <row r="685" spans="1:8" ht="15">
      <c r="A685" s="1"/>
      <c r="B685" s="1"/>
      <c r="C685" s="1"/>
      <c r="D685" s="1"/>
      <c r="E685" s="1"/>
      <c r="F685" s="1"/>
      <c r="G685" s="1"/>
      <c r="H685" s="1"/>
    </row>
    <row r="686" spans="1:8" ht="15">
      <c r="A686" s="1"/>
      <c r="B686" s="1"/>
      <c r="C686" s="1"/>
      <c r="D686" s="1"/>
      <c r="E686" s="1"/>
      <c r="F686" s="1"/>
      <c r="G686" s="1"/>
      <c r="H686" s="1"/>
    </row>
    <row r="687" spans="1:8" ht="15">
      <c r="A687" s="1"/>
      <c r="B687" s="1"/>
      <c r="C687" s="1"/>
      <c r="D687" s="1"/>
      <c r="E687" s="1"/>
      <c r="F687" s="1"/>
      <c r="G687" s="1"/>
      <c r="H687" s="1"/>
    </row>
    <row r="688" spans="1:8" ht="15">
      <c r="A688" s="1"/>
      <c r="B688" s="1"/>
      <c r="C688" s="1"/>
      <c r="D688" s="1"/>
      <c r="E688" s="1"/>
      <c r="F688" s="1"/>
      <c r="G688" s="1"/>
      <c r="H688" s="1"/>
    </row>
    <row r="689" spans="1:8" ht="15">
      <c r="A689" s="1"/>
      <c r="B689" s="1"/>
      <c r="C689" s="1"/>
      <c r="D689" s="1"/>
      <c r="E689" s="1"/>
      <c r="F689" s="1"/>
      <c r="G689" s="1"/>
      <c r="H689" s="1"/>
    </row>
    <row r="690" spans="1:8" ht="15">
      <c r="A690" s="1"/>
      <c r="B690" s="1"/>
      <c r="C690" s="1"/>
      <c r="D690" s="1"/>
      <c r="E690" s="1"/>
      <c r="F690" s="1"/>
      <c r="G690" s="1"/>
      <c r="H690" s="1"/>
    </row>
    <row r="691" spans="1:8" ht="15">
      <c r="A691" s="1"/>
      <c r="B691" s="1"/>
      <c r="C691" s="1"/>
      <c r="D691" s="1"/>
      <c r="E691" s="1"/>
      <c r="F691" s="1"/>
      <c r="G691" s="1"/>
      <c r="H691" s="1"/>
    </row>
    <row r="692" spans="1:8" ht="15">
      <c r="A692" s="1"/>
      <c r="B692" s="1"/>
      <c r="C692" s="1"/>
      <c r="D692" s="1"/>
      <c r="E692" s="1"/>
      <c r="F692" s="1"/>
      <c r="G692" s="1"/>
      <c r="H692" s="1"/>
    </row>
    <row r="693" spans="1:8" ht="15">
      <c r="A693" s="1"/>
      <c r="B693" s="1"/>
      <c r="C693" s="1"/>
      <c r="D693" s="1"/>
      <c r="E693" s="1"/>
      <c r="F693" s="1"/>
      <c r="G693" s="1"/>
      <c r="H693" s="1"/>
    </row>
    <row r="694" spans="1:8" ht="15">
      <c r="A694" s="1"/>
      <c r="B694" s="1"/>
      <c r="C694" s="1"/>
      <c r="D694" s="1"/>
      <c r="E694" s="1"/>
      <c r="F694" s="1"/>
      <c r="G694" s="1"/>
      <c r="H694" s="1"/>
    </row>
    <row r="695" spans="1:8" ht="15">
      <c r="A695" s="1"/>
      <c r="B695" s="1"/>
      <c r="C695" s="1"/>
      <c r="D695" s="1"/>
      <c r="E695" s="1"/>
      <c r="F695" s="1"/>
      <c r="G695" s="1"/>
      <c r="H695" s="1"/>
    </row>
    <row r="696" spans="1:8" ht="15">
      <c r="A696" s="1"/>
      <c r="B696" s="1"/>
      <c r="C696" s="1"/>
      <c r="D696" s="1"/>
      <c r="E696" s="1"/>
      <c r="F696" s="1"/>
      <c r="G696" s="1"/>
      <c r="H696" s="1"/>
    </row>
    <row r="697" spans="1:8" ht="15">
      <c r="A697" s="1"/>
      <c r="B697" s="1"/>
      <c r="C697" s="1"/>
      <c r="D697" s="1"/>
      <c r="E697" s="1"/>
      <c r="F697" s="1"/>
      <c r="G697" s="1"/>
      <c r="H697" s="1"/>
    </row>
    <row r="698" spans="1:8" ht="15">
      <c r="A698" s="1"/>
      <c r="B698" s="1"/>
      <c r="C698" s="1"/>
      <c r="D698" s="1"/>
      <c r="E698" s="1"/>
      <c r="F698" s="1"/>
      <c r="G698" s="1"/>
      <c r="H698" s="1"/>
    </row>
    <row r="699" spans="1:8" ht="15">
      <c r="A699" s="1"/>
      <c r="B699" s="1"/>
      <c r="C699" s="1"/>
      <c r="D699" s="1"/>
      <c r="E699" s="1"/>
      <c r="F699" s="1"/>
      <c r="G699" s="1"/>
      <c r="H699" s="1"/>
    </row>
    <row r="700" spans="1:8" ht="15">
      <c r="A700" s="1"/>
      <c r="B700" s="1"/>
      <c r="C700" s="1"/>
      <c r="D700" s="1"/>
      <c r="E700" s="1"/>
      <c r="F700" s="1"/>
      <c r="G700" s="1"/>
      <c r="H700" s="1"/>
    </row>
    <row r="701" spans="1:8" ht="15">
      <c r="A701" s="1"/>
      <c r="B701" s="1"/>
      <c r="C701" s="1"/>
      <c r="D701" s="1"/>
      <c r="E701" s="1"/>
      <c r="F701" s="1"/>
      <c r="G701" s="1"/>
      <c r="H701" s="1"/>
    </row>
    <row r="702" spans="1:8" ht="15">
      <c r="A702" s="1"/>
      <c r="B702" s="1"/>
      <c r="C702" s="1"/>
      <c r="D702" s="1"/>
      <c r="E702" s="1"/>
      <c r="F702" s="1"/>
      <c r="G702" s="1"/>
      <c r="H702" s="1"/>
    </row>
    <row r="703" spans="1:8" ht="15">
      <c r="A703" s="1"/>
      <c r="B703" s="1"/>
      <c r="C703" s="1"/>
      <c r="D703" s="1"/>
      <c r="E703" s="1"/>
      <c r="F703" s="1"/>
      <c r="G703" s="1"/>
      <c r="H703" s="1"/>
    </row>
    <row r="704" spans="1:8" ht="15">
      <c r="A704" s="1"/>
      <c r="B704" s="1"/>
      <c r="C704" s="1"/>
      <c r="D704" s="1"/>
      <c r="E704" s="1"/>
      <c r="F704" s="1"/>
      <c r="G704" s="1"/>
      <c r="H704" s="1"/>
    </row>
    <row r="705" spans="1:8" ht="15">
      <c r="A705" s="1"/>
      <c r="B705" s="1"/>
      <c r="C705" s="1"/>
      <c r="D705" s="1"/>
      <c r="E705" s="1"/>
      <c r="F705" s="1"/>
      <c r="G705" s="1"/>
      <c r="H705" s="1"/>
    </row>
    <row r="706" spans="1:8" ht="15">
      <c r="A706" s="1"/>
      <c r="B706" s="1"/>
      <c r="C706" s="1"/>
      <c r="D706" s="1"/>
      <c r="E706" s="1"/>
      <c r="F706" s="1"/>
      <c r="G706" s="1"/>
      <c r="H706" s="1"/>
    </row>
    <row r="707" spans="1:8" ht="15">
      <c r="A707" s="1"/>
      <c r="B707" s="1"/>
      <c r="C707" s="1"/>
      <c r="D707" s="1"/>
      <c r="E707" s="1"/>
      <c r="F707" s="1"/>
      <c r="G707" s="1"/>
      <c r="H707" s="1"/>
    </row>
    <row r="708" spans="1:8" ht="15">
      <c r="A708" s="1"/>
      <c r="B708" s="1"/>
      <c r="C708" s="1"/>
      <c r="D708" s="1"/>
      <c r="E708" s="1"/>
      <c r="F708" s="1"/>
      <c r="G708" s="1"/>
      <c r="H708" s="1"/>
    </row>
    <row r="709" spans="1:8" ht="15">
      <c r="A709" s="1"/>
      <c r="B709" s="1"/>
      <c r="C709" s="1"/>
      <c r="D709" s="1"/>
      <c r="E709" s="1"/>
      <c r="F709" s="1"/>
      <c r="G709" s="1"/>
      <c r="H709" s="1"/>
    </row>
    <row r="710" spans="1:8" ht="15">
      <c r="A710" s="1"/>
      <c r="B710" s="1"/>
      <c r="C710" s="1"/>
      <c r="D710" s="1"/>
      <c r="E710" s="1"/>
      <c r="F710" s="1"/>
      <c r="G710" s="1"/>
      <c r="H710" s="1"/>
    </row>
    <row r="711" spans="1:8" ht="15">
      <c r="A711" s="1"/>
      <c r="B711" s="1"/>
      <c r="C711" s="1"/>
      <c r="D711" s="1"/>
      <c r="E711" s="1"/>
      <c r="F711" s="1"/>
      <c r="G711" s="1"/>
      <c r="H711" s="1"/>
    </row>
    <row r="712" spans="1:8" ht="15">
      <c r="A712" s="1"/>
      <c r="B712" s="1"/>
      <c r="C712" s="1"/>
      <c r="D712" s="1"/>
      <c r="E712" s="1"/>
      <c r="F712" s="1"/>
      <c r="G712" s="1"/>
      <c r="H712" s="1"/>
    </row>
    <row r="713" spans="1:8" ht="15">
      <c r="A713" s="1"/>
      <c r="B713" s="1"/>
      <c r="C713" s="1"/>
      <c r="D713" s="1"/>
      <c r="E713" s="1"/>
      <c r="F713" s="1"/>
      <c r="G713" s="1"/>
      <c r="H713" s="1"/>
    </row>
    <row r="714" spans="1:8" ht="15">
      <c r="A714" s="1"/>
      <c r="B714" s="1"/>
      <c r="C714" s="1"/>
      <c r="D714" s="1"/>
      <c r="E714" s="1"/>
      <c r="F714" s="1"/>
      <c r="G714" s="1"/>
      <c r="H714" s="1"/>
    </row>
    <row r="715" spans="1:8" ht="15">
      <c r="A715" s="1"/>
      <c r="B715" s="1"/>
      <c r="C715" s="1"/>
      <c r="D715" s="1"/>
      <c r="E715" s="1"/>
      <c r="F715" s="1"/>
      <c r="G715" s="1"/>
      <c r="H715" s="1"/>
    </row>
    <row r="716" spans="1:8" ht="15">
      <c r="A716" s="1"/>
      <c r="B716" s="1"/>
      <c r="C716" s="1"/>
      <c r="D716" s="1"/>
      <c r="E716" s="1"/>
      <c r="F716" s="1"/>
      <c r="G716" s="1"/>
      <c r="H716" s="1"/>
    </row>
    <row r="717" spans="1:8" ht="15">
      <c r="A717" s="1"/>
      <c r="B717" s="1"/>
      <c r="C717" s="1"/>
      <c r="D717" s="1"/>
      <c r="E717" s="1"/>
      <c r="F717" s="1"/>
      <c r="G717" s="1"/>
      <c r="H717" s="1"/>
    </row>
    <row r="718" spans="1:8" ht="15">
      <c r="A718" s="1"/>
      <c r="B718" s="1"/>
      <c r="C718" s="1"/>
      <c r="D718" s="1"/>
      <c r="E718" s="1"/>
      <c r="F718" s="1"/>
      <c r="G718" s="1"/>
      <c r="H718" s="1"/>
    </row>
    <row r="719" spans="1:8" ht="15">
      <c r="A719" s="1"/>
      <c r="B719" s="1"/>
      <c r="C719" s="1"/>
      <c r="D719" s="1"/>
      <c r="E719" s="1"/>
      <c r="F719" s="1"/>
      <c r="G719" s="1"/>
      <c r="H719" s="1"/>
    </row>
    <row r="720" spans="1:8" ht="15">
      <c r="A720" s="1"/>
      <c r="B720" s="1"/>
      <c r="C720" s="1"/>
      <c r="D720" s="1"/>
      <c r="E720" s="1"/>
      <c r="F720" s="1"/>
      <c r="G720" s="1"/>
      <c r="H720" s="1"/>
    </row>
    <row r="721" spans="1:8" ht="15">
      <c r="A721" s="1"/>
      <c r="B721" s="1"/>
      <c r="C721" s="1"/>
      <c r="D721" s="1"/>
      <c r="E721" s="1"/>
      <c r="F721" s="1"/>
      <c r="G721" s="1"/>
      <c r="H721" s="1"/>
    </row>
    <row r="722" spans="1:8" ht="15">
      <c r="A722" s="1"/>
      <c r="B722" s="1"/>
      <c r="C722" s="1"/>
      <c r="D722" s="1"/>
      <c r="E722" s="1"/>
      <c r="F722" s="1"/>
      <c r="G722" s="1"/>
      <c r="H722" s="1"/>
    </row>
    <row r="723" spans="1:8" ht="15">
      <c r="A723" s="1"/>
      <c r="B723" s="1"/>
      <c r="C723" s="1"/>
      <c r="D723" s="1"/>
      <c r="E723" s="1"/>
      <c r="F723" s="1"/>
      <c r="G723" s="1"/>
      <c r="H723" s="1"/>
    </row>
    <row r="724" spans="1:8" ht="15">
      <c r="A724" s="1"/>
      <c r="B724" s="1"/>
      <c r="C724" s="1"/>
      <c r="D724" s="1"/>
      <c r="E724" s="1"/>
      <c r="F724" s="1"/>
      <c r="G724" s="1"/>
      <c r="H724" s="1"/>
    </row>
    <row r="725" spans="1:8" ht="15">
      <c r="A725" s="1"/>
      <c r="B725" s="1"/>
      <c r="C725" s="1"/>
      <c r="D725" s="1"/>
      <c r="E725" s="1"/>
      <c r="F725" s="1"/>
      <c r="G725" s="1"/>
      <c r="H725" s="1"/>
    </row>
    <row r="726" spans="1:8" ht="15">
      <c r="A726" s="1"/>
      <c r="B726" s="1"/>
      <c r="C726" s="1"/>
      <c r="D726" s="1"/>
      <c r="E726" s="1"/>
      <c r="F726" s="1"/>
      <c r="G726" s="1"/>
      <c r="H726" s="1"/>
    </row>
    <row r="727" spans="1:8" ht="15">
      <c r="A727" s="1"/>
      <c r="B727" s="1"/>
      <c r="C727" s="1"/>
      <c r="D727" s="1"/>
      <c r="E727" s="1"/>
      <c r="F727" s="1"/>
      <c r="G727" s="1"/>
      <c r="H727" s="1"/>
    </row>
    <row r="728" spans="1:8" ht="15">
      <c r="A728" s="1"/>
      <c r="B728" s="1"/>
      <c r="C728" s="1"/>
      <c r="D728" s="1"/>
      <c r="E728" s="1"/>
      <c r="F728" s="1"/>
      <c r="G728" s="1"/>
      <c r="H728" s="1"/>
    </row>
    <row r="729" spans="1:8" ht="15">
      <c r="A729" s="1"/>
      <c r="B729" s="1"/>
      <c r="C729" s="1"/>
      <c r="D729" s="1"/>
      <c r="E729" s="1"/>
      <c r="F729" s="1"/>
      <c r="G729" s="1"/>
      <c r="H729" s="1"/>
    </row>
    <row r="730" spans="1:8" ht="15">
      <c r="A730" s="1"/>
      <c r="B730" s="1"/>
      <c r="C730" s="1"/>
      <c r="D730" s="1"/>
      <c r="E730" s="1"/>
      <c r="F730" s="1"/>
      <c r="G730" s="1"/>
      <c r="H730" s="1"/>
    </row>
    <row r="731" spans="1:8" ht="15">
      <c r="A731" s="1"/>
      <c r="B731" s="1"/>
      <c r="C731" s="1"/>
      <c r="D731" s="1"/>
      <c r="E731" s="1"/>
      <c r="F731" s="1"/>
      <c r="G731" s="1"/>
      <c r="H731" s="1"/>
    </row>
    <row r="732" spans="1:8" ht="15">
      <c r="A732" s="1"/>
      <c r="B732" s="1"/>
      <c r="C732" s="1"/>
      <c r="D732" s="1"/>
      <c r="E732" s="1"/>
      <c r="F732" s="1"/>
      <c r="G732" s="1"/>
      <c r="H732" s="1"/>
    </row>
    <row r="733" spans="1:8" ht="15">
      <c r="A733" s="1"/>
      <c r="B733" s="1"/>
      <c r="C733" s="1"/>
      <c r="D733" s="1"/>
      <c r="E733" s="1"/>
      <c r="F733" s="1"/>
      <c r="G733" s="1"/>
      <c r="H733" s="1"/>
    </row>
    <row r="734" spans="1:8" ht="15">
      <c r="A734" s="1"/>
      <c r="B734" s="1"/>
      <c r="C734" s="1"/>
      <c r="D734" s="1"/>
      <c r="E734" s="1"/>
      <c r="F734" s="1"/>
      <c r="G734" s="1"/>
      <c r="H734" s="1"/>
    </row>
    <row r="735" spans="1:8" ht="15">
      <c r="A735" s="1"/>
      <c r="B735" s="1"/>
      <c r="C735" s="1"/>
      <c r="D735" s="1"/>
      <c r="E735" s="1"/>
      <c r="F735" s="1"/>
      <c r="G735" s="1"/>
      <c r="H735" s="1"/>
    </row>
    <row r="736" spans="1:8" ht="15">
      <c r="A736" s="1"/>
      <c r="B736" s="1"/>
      <c r="C736" s="1"/>
      <c r="D736" s="1"/>
      <c r="E736" s="1"/>
      <c r="F736" s="1"/>
      <c r="G736" s="1"/>
      <c r="H736" s="1"/>
    </row>
    <row r="737" spans="1:8" ht="15">
      <c r="A737" s="1"/>
      <c r="B737" s="1"/>
      <c r="C737" s="1"/>
      <c r="D737" s="1"/>
      <c r="E737" s="1"/>
      <c r="F737" s="1"/>
      <c r="G737" s="1"/>
      <c r="H737" s="1"/>
    </row>
    <row r="738" spans="1:8" ht="15">
      <c r="A738" s="1"/>
      <c r="B738" s="1"/>
      <c r="C738" s="1"/>
      <c r="D738" s="1"/>
      <c r="E738" s="1"/>
      <c r="F738" s="1"/>
      <c r="G738" s="1"/>
      <c r="H738" s="1"/>
    </row>
    <row r="739" spans="1:8" ht="15">
      <c r="A739" s="1"/>
      <c r="B739" s="1"/>
      <c r="C739" s="1"/>
      <c r="D739" s="1"/>
      <c r="E739" s="1"/>
      <c r="F739" s="1"/>
      <c r="G739" s="1"/>
      <c r="H739" s="1"/>
    </row>
    <row r="740" spans="1:8" ht="15">
      <c r="A740" s="1"/>
      <c r="B740" s="1"/>
      <c r="C740" s="1"/>
      <c r="D740" s="1"/>
      <c r="E740" s="1"/>
      <c r="F740" s="1"/>
      <c r="G740" s="1"/>
      <c r="H740" s="1"/>
    </row>
    <row r="741" spans="1:8" ht="15">
      <c r="A741" s="1"/>
      <c r="B741" s="1"/>
      <c r="C741" s="1"/>
      <c r="D741" s="1"/>
      <c r="E741" s="1"/>
      <c r="F741" s="1"/>
      <c r="G741" s="1"/>
      <c r="H741" s="1"/>
    </row>
    <row r="742" spans="1:8" ht="15">
      <c r="A742" s="1"/>
      <c r="B742" s="1"/>
      <c r="C742" s="1"/>
      <c r="D742" s="1"/>
      <c r="E742" s="1"/>
      <c r="F742" s="1"/>
      <c r="G742" s="1"/>
      <c r="H742" s="1"/>
    </row>
    <row r="743" spans="1:8" ht="15">
      <c r="A743" s="1"/>
      <c r="B743" s="1"/>
      <c r="C743" s="1"/>
      <c r="D743" s="1"/>
      <c r="E743" s="1"/>
      <c r="F743" s="1"/>
      <c r="G743" s="1"/>
      <c r="H743" s="1"/>
    </row>
    <row r="744" spans="1:8" ht="15">
      <c r="A744" s="1"/>
      <c r="B744" s="1"/>
      <c r="C744" s="1"/>
      <c r="D744" s="1"/>
      <c r="E744" s="1"/>
      <c r="F744" s="1"/>
      <c r="G744" s="1"/>
      <c r="H744" s="1"/>
    </row>
    <row r="745" spans="1:8" ht="15">
      <c r="A745" s="1"/>
      <c r="B745" s="1"/>
      <c r="C745" s="1"/>
      <c r="D745" s="1"/>
      <c r="E745" s="1"/>
      <c r="F745" s="1"/>
      <c r="G745" s="1"/>
      <c r="H745" s="1"/>
    </row>
    <row r="746" spans="1:8" ht="15">
      <c r="A746" s="1"/>
      <c r="B746" s="1"/>
      <c r="C746" s="1"/>
      <c r="D746" s="1"/>
      <c r="E746" s="1"/>
      <c r="F746" s="1"/>
      <c r="G746" s="1"/>
      <c r="H746" s="1"/>
    </row>
    <row r="747" spans="1:8" ht="15">
      <c r="A747" s="1"/>
      <c r="B747" s="1"/>
      <c r="C747" s="1"/>
      <c r="D747" s="1"/>
      <c r="E747" s="1"/>
      <c r="F747" s="1"/>
      <c r="G747" s="1"/>
      <c r="H747" s="1"/>
    </row>
    <row r="748" spans="1:8" ht="15">
      <c r="A748" s="1"/>
      <c r="B748" s="1"/>
      <c r="C748" s="1"/>
      <c r="D748" s="1"/>
      <c r="E748" s="1"/>
      <c r="F748" s="1"/>
      <c r="G748" s="1"/>
      <c r="H748" s="1"/>
    </row>
    <row r="749" spans="1:8" ht="15">
      <c r="A749" s="1"/>
      <c r="B749" s="1"/>
      <c r="C749" s="1"/>
      <c r="D749" s="1"/>
      <c r="E749" s="1"/>
      <c r="F749" s="1"/>
      <c r="G749" s="1"/>
      <c r="H749" s="1"/>
    </row>
    <row r="750" spans="1:8" ht="15">
      <c r="A750" s="1"/>
      <c r="B750" s="1"/>
      <c r="C750" s="1"/>
      <c r="D750" s="1"/>
      <c r="E750" s="1"/>
      <c r="F750" s="1"/>
      <c r="G750" s="1"/>
      <c r="H750" s="1"/>
    </row>
    <row r="751" spans="1:8" ht="15">
      <c r="A751" s="1"/>
      <c r="B751" s="1"/>
      <c r="C751" s="1"/>
      <c r="D751" s="1"/>
      <c r="E751" s="1"/>
      <c r="F751" s="1"/>
      <c r="G751" s="1"/>
      <c r="H751" s="1"/>
    </row>
    <row r="752" spans="1:8" ht="15">
      <c r="A752" s="1"/>
      <c r="B752" s="1"/>
      <c r="C752" s="1"/>
      <c r="D752" s="1"/>
      <c r="E752" s="1"/>
      <c r="F752" s="1"/>
      <c r="G752" s="1"/>
      <c r="H752" s="1"/>
    </row>
    <row r="753" spans="1:8" ht="15">
      <c r="A753" s="1"/>
      <c r="B753" s="1"/>
      <c r="C753" s="1"/>
      <c r="D753" s="1"/>
      <c r="E753" s="1"/>
      <c r="F753" s="1"/>
      <c r="G753" s="1"/>
      <c r="H753" s="1"/>
    </row>
    <row r="754" spans="1:8" ht="15">
      <c r="A754" s="1"/>
      <c r="B754" s="1"/>
      <c r="C754" s="1"/>
      <c r="D754" s="1"/>
      <c r="E754" s="1"/>
      <c r="F754" s="1"/>
      <c r="G754" s="1"/>
      <c r="H754" s="1"/>
    </row>
    <row r="755" spans="1:8" ht="15">
      <c r="A755" s="1"/>
      <c r="B755" s="1"/>
      <c r="C755" s="1"/>
      <c r="D755" s="1"/>
      <c r="E755" s="1"/>
      <c r="F755" s="1"/>
      <c r="G755" s="1"/>
      <c r="H755" s="1"/>
    </row>
    <row r="756" spans="1:8" ht="15">
      <c r="A756" s="1"/>
      <c r="B756" s="1"/>
      <c r="C756" s="1"/>
      <c r="D756" s="1"/>
      <c r="E756" s="1"/>
      <c r="F756" s="1"/>
      <c r="G756" s="1"/>
      <c r="H756" s="1"/>
    </row>
    <row r="757" spans="1:8" ht="15">
      <c r="A757" s="1"/>
      <c r="B757" s="1"/>
      <c r="C757" s="1"/>
      <c r="D757" s="1"/>
      <c r="E757" s="1"/>
      <c r="F757" s="1"/>
      <c r="G757" s="1"/>
      <c r="H757" s="1"/>
    </row>
    <row r="758" spans="1:8" ht="15">
      <c r="A758" s="1"/>
      <c r="B758" s="1"/>
      <c r="C758" s="1"/>
      <c r="D758" s="1"/>
      <c r="E758" s="1"/>
      <c r="F758" s="1"/>
      <c r="G758" s="1"/>
      <c r="H758" s="1"/>
    </row>
    <row r="759" spans="1:8" ht="15">
      <c r="A759" s="1"/>
      <c r="B759" s="1"/>
      <c r="C759" s="1"/>
      <c r="D759" s="1"/>
      <c r="E759" s="1"/>
      <c r="F759" s="1"/>
      <c r="G759" s="1"/>
      <c r="H759" s="1"/>
    </row>
    <row r="760" spans="1:8" ht="15">
      <c r="A760" s="1"/>
      <c r="B760" s="1"/>
      <c r="C760" s="1"/>
      <c r="D760" s="1"/>
      <c r="E760" s="1"/>
      <c r="F760" s="1"/>
      <c r="G760" s="1"/>
      <c r="H760" s="1"/>
    </row>
    <row r="761" spans="1:8" ht="15">
      <c r="A761" s="1"/>
      <c r="B761" s="1"/>
      <c r="C761" s="1"/>
      <c r="D761" s="1"/>
      <c r="E761" s="1"/>
      <c r="F761" s="1"/>
      <c r="G761" s="1"/>
      <c r="H761" s="1"/>
    </row>
    <row r="762" spans="1:8" ht="15">
      <c r="A762" s="1"/>
      <c r="B762" s="1"/>
      <c r="C762" s="1"/>
      <c r="D762" s="1"/>
      <c r="E762" s="1"/>
      <c r="F762" s="1"/>
      <c r="G762" s="1"/>
      <c r="H762" s="1"/>
    </row>
    <row r="763" spans="1:8" ht="15">
      <c r="A763" s="1"/>
      <c r="B763" s="1"/>
      <c r="C763" s="1"/>
      <c r="D763" s="1"/>
      <c r="E763" s="1"/>
      <c r="F763" s="1"/>
      <c r="G763" s="1"/>
      <c r="H763" s="1"/>
    </row>
    <row r="764" spans="1:8" ht="15">
      <c r="A764" s="1"/>
      <c r="B764" s="1"/>
      <c r="C764" s="1"/>
      <c r="D764" s="1"/>
      <c r="E764" s="1"/>
      <c r="F764" s="1"/>
      <c r="G764" s="1"/>
      <c r="H764" s="1"/>
    </row>
    <row r="765" spans="1:8" ht="15">
      <c r="A765" s="1"/>
      <c r="B765" s="1"/>
      <c r="C765" s="1"/>
      <c r="D765" s="1"/>
      <c r="E765" s="1"/>
      <c r="F765" s="1"/>
      <c r="G765" s="1"/>
      <c r="H765" s="1"/>
    </row>
    <row r="766" spans="1:8" ht="15">
      <c r="A766" s="1"/>
      <c r="B766" s="1"/>
      <c r="C766" s="1"/>
      <c r="D766" s="1"/>
      <c r="E766" s="1"/>
      <c r="F766" s="1"/>
      <c r="G766" s="1"/>
      <c r="H766" s="1"/>
    </row>
    <row r="767" spans="1:8" ht="15">
      <c r="A767" s="1"/>
      <c r="B767" s="1"/>
      <c r="C767" s="1"/>
      <c r="D767" s="1"/>
      <c r="E767" s="1"/>
      <c r="F767" s="1"/>
      <c r="G767" s="1"/>
      <c r="H767" s="1"/>
    </row>
    <row r="768" spans="1:8" ht="15">
      <c r="A768" s="1"/>
      <c r="B768" s="1"/>
      <c r="C768" s="1"/>
      <c r="D768" s="1"/>
      <c r="E768" s="1"/>
      <c r="F768" s="1"/>
      <c r="G768" s="1"/>
      <c r="H768" s="1"/>
    </row>
    <row r="769" spans="1:8" ht="15">
      <c r="A769" s="1"/>
      <c r="B769" s="1"/>
      <c r="C769" s="1"/>
      <c r="D769" s="1"/>
      <c r="E769" s="1"/>
      <c r="F769" s="1"/>
      <c r="G769" s="1"/>
      <c r="H769" s="1"/>
    </row>
    <row r="770" spans="1:8" ht="15">
      <c r="A770" s="1"/>
      <c r="B770" s="1"/>
      <c r="C770" s="1"/>
      <c r="D770" s="1"/>
      <c r="E770" s="1"/>
      <c r="F770" s="1"/>
      <c r="G770" s="1"/>
      <c r="H770" s="1"/>
    </row>
    <row r="771" spans="1:8" ht="15">
      <c r="A771" s="1"/>
      <c r="B771" s="1"/>
      <c r="C771" s="1"/>
      <c r="D771" s="1"/>
      <c r="E771" s="1"/>
      <c r="F771" s="1"/>
      <c r="G771" s="1"/>
      <c r="H771" s="1"/>
    </row>
    <row r="772" spans="1:8" ht="15">
      <c r="A772" s="1"/>
      <c r="B772" s="1"/>
      <c r="C772" s="1"/>
      <c r="D772" s="1"/>
      <c r="E772" s="1"/>
      <c r="F772" s="1"/>
      <c r="G772" s="1"/>
      <c r="H772" s="1"/>
    </row>
    <row r="773" spans="1:8" ht="15">
      <c r="A773" s="1"/>
      <c r="B773" s="1"/>
      <c r="C773" s="1"/>
      <c r="D773" s="1"/>
      <c r="E773" s="1"/>
      <c r="F773" s="1"/>
      <c r="G773" s="1"/>
      <c r="H773" s="1"/>
    </row>
    <row r="774" spans="1:8" ht="15">
      <c r="A774" s="1"/>
      <c r="B774" s="1"/>
      <c r="C774" s="1"/>
      <c r="D774" s="1"/>
      <c r="E774" s="1"/>
      <c r="F774" s="1"/>
      <c r="G774" s="1"/>
      <c r="H774" s="1"/>
    </row>
    <row r="775" spans="1:8" ht="15">
      <c r="A775" s="1"/>
      <c r="B775" s="1"/>
      <c r="C775" s="1"/>
      <c r="D775" s="1"/>
      <c r="E775" s="1"/>
      <c r="F775" s="1"/>
      <c r="G775" s="1"/>
      <c r="H775" s="1"/>
    </row>
    <row r="776" spans="1:8" ht="15">
      <c r="A776" s="1"/>
      <c r="B776" s="1"/>
      <c r="C776" s="1"/>
      <c r="D776" s="1"/>
      <c r="E776" s="1"/>
      <c r="F776" s="1"/>
      <c r="G776" s="1"/>
      <c r="H776" s="1"/>
    </row>
    <row r="777" spans="1:8" ht="15">
      <c r="A777" s="1"/>
      <c r="B777" s="1"/>
      <c r="C777" s="1"/>
      <c r="D777" s="1"/>
      <c r="E777" s="1"/>
      <c r="F777" s="1"/>
      <c r="G777" s="1"/>
      <c r="H777" s="1"/>
    </row>
    <row r="778" spans="1:8" ht="15">
      <c r="A778" s="1"/>
      <c r="B778" s="1"/>
      <c r="C778" s="1"/>
      <c r="D778" s="1"/>
      <c r="E778" s="1"/>
      <c r="F778" s="1"/>
      <c r="G778" s="1"/>
      <c r="H778" s="1"/>
    </row>
    <row r="779" spans="1:8" ht="15">
      <c r="A779" s="1"/>
      <c r="B779" s="1"/>
      <c r="C779" s="1"/>
      <c r="D779" s="1"/>
      <c r="E779" s="1"/>
      <c r="F779" s="1"/>
      <c r="G779" s="1"/>
      <c r="H779" s="1"/>
    </row>
    <row r="780" spans="1:8" ht="15">
      <c r="A780" s="1"/>
      <c r="B780" s="1"/>
      <c r="C780" s="1"/>
      <c r="D780" s="1"/>
      <c r="E780" s="1"/>
      <c r="F780" s="1"/>
      <c r="G780" s="1"/>
      <c r="H780" s="1"/>
    </row>
    <row r="781" spans="1:8" ht="15">
      <c r="A781" s="1"/>
      <c r="B781" s="1"/>
      <c r="C781" s="1"/>
      <c r="D781" s="1"/>
      <c r="E781" s="1"/>
      <c r="F781" s="1"/>
      <c r="G781" s="1"/>
      <c r="H781" s="1"/>
    </row>
    <row r="782" spans="1:8" ht="15">
      <c r="A782" s="1"/>
      <c r="B782" s="1"/>
      <c r="C782" s="1"/>
      <c r="D782" s="1"/>
      <c r="E782" s="1"/>
      <c r="F782" s="1"/>
      <c r="G782" s="1"/>
      <c r="H782" s="1"/>
    </row>
    <row r="783" spans="1:8" ht="15">
      <c r="A783" s="1"/>
      <c r="B783" s="1"/>
      <c r="C783" s="1"/>
      <c r="D783" s="1"/>
      <c r="E783" s="1"/>
      <c r="F783" s="1"/>
      <c r="G783" s="1"/>
      <c r="H783" s="1"/>
    </row>
    <row r="784" spans="1:8" ht="15">
      <c r="A784" s="1"/>
      <c r="B784" s="1"/>
      <c r="C784" s="1"/>
      <c r="D784" s="1"/>
      <c r="E784" s="1"/>
      <c r="F784" s="1"/>
      <c r="G784" s="1"/>
      <c r="H784" s="1"/>
    </row>
    <row r="785" spans="1:8" ht="15">
      <c r="A785" s="1"/>
      <c r="B785" s="1"/>
      <c r="C785" s="1"/>
      <c r="D785" s="1"/>
      <c r="E785" s="1"/>
      <c r="F785" s="1"/>
      <c r="G785" s="1"/>
      <c r="H785" s="1"/>
    </row>
    <row r="786" spans="1:8" ht="15">
      <c r="A786" s="1"/>
      <c r="B786" s="1"/>
      <c r="C786" s="1"/>
      <c r="D786" s="1"/>
      <c r="E786" s="1"/>
      <c r="F786" s="1"/>
      <c r="G786" s="1"/>
      <c r="H786" s="1"/>
    </row>
    <row r="787" spans="1:8" ht="15">
      <c r="A787" s="1"/>
      <c r="B787" s="1"/>
      <c r="C787" s="1"/>
      <c r="D787" s="1"/>
      <c r="E787" s="1"/>
      <c r="F787" s="1"/>
      <c r="G787" s="1"/>
      <c r="H787" s="1"/>
    </row>
    <row r="788" spans="1:8" ht="15">
      <c r="A788" s="1"/>
      <c r="B788" s="1"/>
      <c r="C788" s="1"/>
      <c r="D788" s="1"/>
      <c r="E788" s="1"/>
      <c r="F788" s="1"/>
      <c r="G788" s="1"/>
      <c r="H788" s="1"/>
    </row>
    <row r="789" spans="1:8" ht="15">
      <c r="A789" s="1"/>
      <c r="B789" s="1"/>
      <c r="C789" s="1"/>
      <c r="D789" s="1"/>
      <c r="E789" s="1"/>
      <c r="F789" s="1"/>
      <c r="G789" s="1"/>
      <c r="H789" s="1"/>
    </row>
    <row r="790" spans="1:8" ht="15">
      <c r="A790" s="1"/>
      <c r="B790" s="1"/>
      <c r="C790" s="1"/>
      <c r="D790" s="1"/>
      <c r="E790" s="1"/>
      <c r="F790" s="1"/>
      <c r="G790" s="1"/>
      <c r="H790" s="1"/>
    </row>
    <row r="791" spans="1:8" ht="15">
      <c r="A791" s="1"/>
      <c r="B791" s="1"/>
      <c r="C791" s="1"/>
      <c r="D791" s="1"/>
      <c r="E791" s="1"/>
      <c r="F791" s="1"/>
      <c r="G791" s="1"/>
      <c r="H791" s="1"/>
    </row>
    <row r="792" spans="1:8" ht="15">
      <c r="A792" s="1"/>
      <c r="B792" s="1"/>
      <c r="C792" s="1"/>
      <c r="D792" s="1"/>
      <c r="E792" s="1"/>
      <c r="F792" s="1"/>
      <c r="G792" s="1"/>
      <c r="H792" s="1"/>
    </row>
    <row r="793" spans="1:8" ht="15">
      <c r="A793" s="1"/>
      <c r="B793" s="1"/>
      <c r="C793" s="1"/>
      <c r="D793" s="1"/>
      <c r="E793" s="1"/>
      <c r="F793" s="1"/>
      <c r="G793" s="1"/>
      <c r="H793" s="1"/>
    </row>
    <row r="794" spans="1:8" ht="15">
      <c r="A794" s="1"/>
      <c r="B794" s="1"/>
      <c r="C794" s="1"/>
      <c r="D794" s="1"/>
      <c r="E794" s="1"/>
      <c r="F794" s="1"/>
      <c r="G794" s="1"/>
      <c r="H794" s="1"/>
    </row>
    <row r="795" spans="1:8" ht="15">
      <c r="A795" s="1"/>
      <c r="B795" s="1"/>
      <c r="C795" s="1"/>
      <c r="D795" s="1"/>
      <c r="E795" s="1"/>
      <c r="F795" s="1"/>
      <c r="G795" s="1"/>
      <c r="H795" s="1"/>
    </row>
    <row r="796" spans="1:8" ht="15">
      <c r="A796" s="1"/>
      <c r="B796" s="1"/>
      <c r="C796" s="1"/>
      <c r="D796" s="1"/>
      <c r="E796" s="1"/>
      <c r="F796" s="1"/>
      <c r="G796" s="1"/>
      <c r="H796" s="1"/>
    </row>
    <row r="797" spans="1:8" ht="15">
      <c r="A797" s="1"/>
      <c r="B797" s="1"/>
      <c r="C797" s="1"/>
      <c r="D797" s="1"/>
      <c r="E797" s="1"/>
      <c r="F797" s="1"/>
      <c r="G797" s="1"/>
      <c r="H797" s="1"/>
    </row>
    <row r="798" spans="1:8" ht="15">
      <c r="A798" s="1"/>
      <c r="B798" s="1"/>
      <c r="C798" s="1"/>
      <c r="D798" s="1"/>
      <c r="E798" s="1"/>
      <c r="F798" s="1"/>
      <c r="G798" s="1"/>
      <c r="H798" s="1"/>
    </row>
    <row r="799" spans="1:8" ht="15">
      <c r="A799" s="1"/>
      <c r="B799" s="1"/>
      <c r="C799" s="1"/>
      <c r="D799" s="1"/>
      <c r="E799" s="1"/>
      <c r="F799" s="1"/>
      <c r="G799" s="1"/>
      <c r="H799" s="1"/>
    </row>
    <row r="800" spans="1:8" ht="15">
      <c r="A800" s="1"/>
      <c r="B800" s="1"/>
      <c r="C800" s="1"/>
      <c r="D800" s="1"/>
      <c r="E800" s="1"/>
      <c r="F800" s="1"/>
      <c r="G800" s="1"/>
      <c r="H800" s="1"/>
    </row>
    <row r="801" spans="1:8" ht="15">
      <c r="A801" s="1"/>
      <c r="B801" s="1"/>
      <c r="C801" s="1"/>
      <c r="D801" s="1"/>
      <c r="E801" s="1"/>
      <c r="F801" s="1"/>
      <c r="G801" s="1"/>
      <c r="H801" s="1"/>
    </row>
    <row r="802" spans="1:8" ht="15">
      <c r="A802" s="1"/>
      <c r="B802" s="1"/>
      <c r="C802" s="1"/>
      <c r="D802" s="1"/>
      <c r="E802" s="1"/>
      <c r="F802" s="1"/>
      <c r="G802" s="1"/>
      <c r="H802" s="1"/>
    </row>
    <row r="803" spans="1:8" ht="15">
      <c r="A803" s="1"/>
      <c r="B803" s="1"/>
      <c r="C803" s="1"/>
      <c r="D803" s="1"/>
      <c r="E803" s="1"/>
      <c r="F803" s="1"/>
      <c r="G803" s="1"/>
      <c r="H803" s="1"/>
    </row>
    <row r="804" spans="1:8" ht="15">
      <c r="A804" s="1"/>
      <c r="B804" s="1"/>
      <c r="C804" s="1"/>
      <c r="D804" s="1"/>
      <c r="E804" s="1"/>
      <c r="F804" s="1"/>
      <c r="G804" s="1"/>
      <c r="H804" s="1"/>
    </row>
    <row r="805" spans="1:8" ht="15">
      <c r="A805" s="1"/>
      <c r="B805" s="1"/>
      <c r="C805" s="1"/>
      <c r="D805" s="1"/>
      <c r="E805" s="1"/>
      <c r="F805" s="1"/>
      <c r="G805" s="1"/>
      <c r="H805" s="1"/>
    </row>
    <row r="806" spans="1:8" ht="15">
      <c r="A806" s="1"/>
      <c r="B806" s="1"/>
      <c r="C806" s="1"/>
      <c r="D806" s="1"/>
      <c r="E806" s="1"/>
      <c r="F806" s="1"/>
      <c r="G806" s="1"/>
      <c r="H806" s="1"/>
    </row>
    <row r="807" spans="1:8" ht="15">
      <c r="A807" s="1"/>
      <c r="B807" s="1"/>
      <c r="C807" s="1"/>
      <c r="D807" s="1"/>
      <c r="E807" s="1"/>
      <c r="F807" s="1"/>
      <c r="G807" s="1"/>
      <c r="H807" s="1"/>
    </row>
    <row r="808" spans="1:8" ht="15">
      <c r="A808" s="1"/>
      <c r="B808" s="1"/>
      <c r="C808" s="1"/>
      <c r="D808" s="1"/>
      <c r="E808" s="1"/>
      <c r="F808" s="1"/>
      <c r="G808" s="1"/>
      <c r="H808" s="1"/>
    </row>
    <row r="809" spans="1:8" ht="15">
      <c r="A809" s="1"/>
      <c r="B809" s="1"/>
      <c r="C809" s="1"/>
      <c r="D809" s="1"/>
      <c r="E809" s="1"/>
      <c r="F809" s="1"/>
      <c r="G809" s="1"/>
      <c r="H809" s="1"/>
    </row>
    <row r="810" spans="1:8" ht="15">
      <c r="A810" s="1"/>
      <c r="B810" s="1"/>
      <c r="C810" s="1"/>
      <c r="D810" s="1"/>
      <c r="E810" s="1"/>
      <c r="F810" s="1"/>
      <c r="G810" s="1"/>
      <c r="H810" s="1"/>
    </row>
    <row r="811" spans="1:8" ht="15">
      <c r="A811" s="1"/>
      <c r="B811" s="1"/>
      <c r="C811" s="1"/>
      <c r="D811" s="1"/>
      <c r="E811" s="1"/>
      <c r="F811" s="1"/>
      <c r="G811" s="1"/>
      <c r="H811" s="1"/>
    </row>
    <row r="812" spans="1:8" ht="15">
      <c r="A812" s="1"/>
      <c r="B812" s="1"/>
      <c r="C812" s="1"/>
      <c r="D812" s="1"/>
      <c r="E812" s="1"/>
      <c r="F812" s="1"/>
      <c r="G812" s="1"/>
      <c r="H812" s="1"/>
    </row>
    <row r="813" spans="1:8" ht="15">
      <c r="A813" s="1"/>
      <c r="B813" s="1"/>
      <c r="C813" s="1"/>
      <c r="D813" s="1"/>
      <c r="E813" s="1"/>
      <c r="F813" s="1"/>
      <c r="G813" s="1"/>
      <c r="H813" s="1"/>
    </row>
    <row r="814" spans="1:8" ht="15">
      <c r="A814" s="1"/>
      <c r="B814" s="1"/>
      <c r="C814" s="1"/>
      <c r="D814" s="1"/>
      <c r="E814" s="1"/>
      <c r="F814" s="1"/>
      <c r="G814" s="1"/>
      <c r="H814" s="1"/>
    </row>
    <row r="815" spans="1:8" ht="15">
      <c r="A815" s="1"/>
      <c r="B815" s="1"/>
      <c r="C815" s="1"/>
      <c r="D815" s="1"/>
      <c r="E815" s="1"/>
      <c r="F815" s="1"/>
      <c r="G815" s="1"/>
      <c r="H815" s="1"/>
    </row>
    <row r="816" spans="1:8" ht="15">
      <c r="A816" s="1"/>
      <c r="B816" s="1"/>
      <c r="C816" s="1"/>
      <c r="D816" s="1"/>
      <c r="E816" s="1"/>
      <c r="F816" s="1"/>
      <c r="G816" s="1"/>
      <c r="H816" s="1"/>
    </row>
    <row r="817" spans="1:8" ht="15">
      <c r="A817" s="1"/>
      <c r="B817" s="1"/>
      <c r="C817" s="1"/>
      <c r="D817" s="1"/>
      <c r="E817" s="1"/>
      <c r="F817" s="1"/>
      <c r="G817" s="1"/>
      <c r="H817" s="1"/>
    </row>
    <row r="818" spans="1:8" ht="15">
      <c r="A818" s="1"/>
      <c r="B818" s="1"/>
      <c r="C818" s="1"/>
      <c r="D818" s="1"/>
      <c r="E818" s="1"/>
      <c r="F818" s="1"/>
      <c r="G818" s="1"/>
      <c r="H818" s="1"/>
    </row>
    <row r="819" spans="1:8" ht="15">
      <c r="A819" s="1"/>
      <c r="B819" s="1"/>
      <c r="C819" s="1"/>
      <c r="D819" s="1"/>
      <c r="E819" s="1"/>
      <c r="F819" s="1"/>
      <c r="G819" s="1"/>
      <c r="H819" s="1"/>
    </row>
    <row r="820" spans="1:8" ht="15">
      <c r="A820" s="1"/>
      <c r="B820" s="1"/>
      <c r="C820" s="1"/>
      <c r="D820" s="1"/>
      <c r="E820" s="1"/>
      <c r="F820" s="1"/>
      <c r="G820" s="1"/>
      <c r="H820" s="1"/>
    </row>
    <row r="821" spans="1:8" ht="15">
      <c r="A821" s="1"/>
      <c r="B821" s="1"/>
      <c r="C821" s="1"/>
      <c r="D821" s="1"/>
      <c r="E821" s="1"/>
      <c r="F821" s="1"/>
      <c r="G821" s="1"/>
      <c r="H821" s="1"/>
    </row>
    <row r="822" spans="1:8" ht="15">
      <c r="A822" s="1"/>
      <c r="B822" s="1"/>
      <c r="C822" s="1"/>
      <c r="D822" s="1"/>
      <c r="E822" s="1"/>
      <c r="F822" s="1"/>
      <c r="G822" s="1"/>
      <c r="H822" s="1"/>
    </row>
    <row r="823" spans="1:8" ht="15">
      <c r="A823" s="1"/>
      <c r="B823" s="1"/>
      <c r="C823" s="1"/>
      <c r="D823" s="1"/>
      <c r="E823" s="1"/>
      <c r="F823" s="1"/>
      <c r="G823" s="1"/>
      <c r="H823" s="1"/>
    </row>
    <row r="824" spans="1:8" ht="15">
      <c r="A824" s="1"/>
      <c r="B824" s="1"/>
      <c r="C824" s="1"/>
      <c r="D824" s="1"/>
      <c r="E824" s="1"/>
      <c r="F824" s="1"/>
      <c r="G824" s="1"/>
      <c r="H824" s="1"/>
    </row>
    <row r="825" spans="1:8" ht="15">
      <c r="A825" s="1"/>
      <c r="B825" s="1"/>
      <c r="C825" s="1"/>
      <c r="D825" s="1"/>
      <c r="E825" s="1"/>
      <c r="F825" s="1"/>
      <c r="G825" s="1"/>
      <c r="H825" s="1"/>
    </row>
    <row r="826" spans="1:8" ht="15">
      <c r="A826" s="1"/>
      <c r="B826" s="1"/>
      <c r="C826" s="1"/>
      <c r="D826" s="1"/>
      <c r="E826" s="1"/>
      <c r="F826" s="1"/>
      <c r="G826" s="1"/>
      <c r="H826" s="1"/>
    </row>
    <row r="827" spans="1:8" ht="15">
      <c r="A827" s="1"/>
      <c r="B827" s="1"/>
      <c r="C827" s="1"/>
      <c r="D827" s="1"/>
      <c r="E827" s="1"/>
      <c r="F827" s="1"/>
      <c r="G827" s="1"/>
      <c r="H827" s="1"/>
    </row>
    <row r="828" spans="1:8" ht="15">
      <c r="A828" s="1"/>
      <c r="B828" s="1"/>
      <c r="C828" s="1"/>
      <c r="D828" s="1"/>
      <c r="E828" s="1"/>
      <c r="F828" s="1"/>
      <c r="G828" s="1"/>
      <c r="H828" s="1"/>
    </row>
    <row r="829" spans="1:8" ht="15">
      <c r="A829" s="1"/>
      <c r="B829" s="1"/>
      <c r="C829" s="1"/>
      <c r="D829" s="1"/>
      <c r="E829" s="1"/>
      <c r="F829" s="1"/>
      <c r="G829" s="1"/>
      <c r="H829" s="1"/>
    </row>
    <row r="830" spans="1:8" ht="15">
      <c r="A830" s="1"/>
      <c r="B830" s="1"/>
      <c r="C830" s="1"/>
      <c r="D830" s="1"/>
      <c r="E830" s="1"/>
      <c r="F830" s="1"/>
      <c r="G830" s="1"/>
      <c r="H830" s="1"/>
    </row>
    <row r="831" spans="1:8" ht="15">
      <c r="A831" s="1"/>
      <c r="B831" s="1"/>
      <c r="C831" s="1"/>
      <c r="D831" s="1"/>
      <c r="E831" s="1"/>
      <c r="F831" s="1"/>
      <c r="G831" s="1"/>
      <c r="H831" s="1"/>
    </row>
    <row r="832" spans="1:8" ht="15">
      <c r="A832" s="1"/>
      <c r="B832" s="1"/>
      <c r="C832" s="1"/>
      <c r="D832" s="1"/>
      <c r="E832" s="1"/>
      <c r="F832" s="1"/>
      <c r="G832" s="1"/>
      <c r="H832" s="1"/>
    </row>
    <row r="833" spans="1:8" ht="15">
      <c r="A833" s="1"/>
      <c r="B833" s="1"/>
      <c r="C833" s="1"/>
      <c r="D833" s="1"/>
      <c r="E833" s="1"/>
      <c r="F833" s="1"/>
      <c r="G833" s="1"/>
      <c r="H833" s="1"/>
    </row>
    <row r="834" spans="1:8" ht="15">
      <c r="A834" s="1"/>
      <c r="B834" s="1"/>
      <c r="C834" s="1"/>
      <c r="D834" s="1"/>
      <c r="E834" s="1"/>
      <c r="F834" s="1"/>
      <c r="G834" s="1"/>
      <c r="H834" s="1"/>
    </row>
    <row r="835" spans="1:8" ht="15">
      <c r="A835" s="1"/>
      <c r="B835" s="1"/>
      <c r="C835" s="1"/>
      <c r="D835" s="1"/>
      <c r="E835" s="1"/>
      <c r="F835" s="1"/>
      <c r="G835" s="1"/>
      <c r="H835" s="1"/>
    </row>
    <row r="836" spans="1:8" ht="15">
      <c r="A836" s="1"/>
      <c r="B836" s="1"/>
      <c r="C836" s="1"/>
      <c r="D836" s="1"/>
      <c r="E836" s="1"/>
      <c r="F836" s="1"/>
      <c r="G836" s="1"/>
      <c r="H836" s="1"/>
    </row>
    <row r="837" spans="1:8" ht="15">
      <c r="A837" s="1"/>
      <c r="B837" s="1"/>
      <c r="C837" s="1"/>
      <c r="D837" s="1"/>
      <c r="E837" s="1"/>
      <c r="F837" s="1"/>
      <c r="G837" s="1"/>
      <c r="H837" s="1"/>
    </row>
    <row r="838" spans="1:8" ht="15">
      <c r="A838" s="1"/>
      <c r="B838" s="1"/>
      <c r="C838" s="1"/>
      <c r="D838" s="1"/>
      <c r="E838" s="1"/>
      <c r="F838" s="1"/>
      <c r="G838" s="1"/>
      <c r="H838" s="1"/>
    </row>
    <row r="839" spans="1:8" ht="15">
      <c r="A839" s="1"/>
      <c r="B839" s="1"/>
      <c r="C839" s="1"/>
      <c r="D839" s="1"/>
      <c r="E839" s="1"/>
      <c r="F839" s="1"/>
      <c r="G839" s="1"/>
      <c r="H839" s="1"/>
    </row>
    <row r="840" spans="1:8" ht="15">
      <c r="A840" s="1"/>
      <c r="B840" s="1"/>
      <c r="C840" s="1"/>
      <c r="D840" s="1"/>
      <c r="E840" s="1"/>
      <c r="F840" s="1"/>
      <c r="G840" s="1"/>
      <c r="H840" s="1"/>
    </row>
    <row r="841" spans="1:8" ht="15">
      <c r="A841" s="1"/>
      <c r="B841" s="1"/>
      <c r="C841" s="1"/>
      <c r="D841" s="1"/>
      <c r="E841" s="1"/>
      <c r="F841" s="1"/>
      <c r="G841" s="1"/>
      <c r="H841" s="1"/>
    </row>
    <row r="842" spans="1:8" ht="15">
      <c r="A842" s="1"/>
      <c r="B842" s="1"/>
      <c r="C842" s="1"/>
      <c r="D842" s="1"/>
      <c r="E842" s="1"/>
      <c r="F842" s="1"/>
      <c r="G842" s="1"/>
      <c r="H842" s="1"/>
    </row>
    <row r="843" spans="1:8" ht="15">
      <c r="A843" s="1"/>
      <c r="B843" s="1"/>
      <c r="C843" s="1"/>
      <c r="D843" s="1"/>
      <c r="E843" s="1"/>
      <c r="F843" s="1"/>
      <c r="G843" s="1"/>
      <c r="H843" s="1"/>
    </row>
    <row r="844" spans="1:8" ht="15">
      <c r="A844" s="1"/>
      <c r="B844" s="1"/>
      <c r="C844" s="1"/>
      <c r="D844" s="1"/>
      <c r="E844" s="1"/>
      <c r="F844" s="1"/>
      <c r="G844" s="1"/>
      <c r="H844" s="1"/>
    </row>
    <row r="845" spans="1:8" ht="15">
      <c r="A845" s="1"/>
      <c r="B845" s="1"/>
      <c r="C845" s="1"/>
      <c r="D845" s="1"/>
      <c r="E845" s="1"/>
      <c r="F845" s="1"/>
      <c r="G845" s="1"/>
      <c r="H845" s="1"/>
    </row>
    <row r="846" spans="1:8" ht="15">
      <c r="A846" s="1"/>
      <c r="B846" s="1"/>
      <c r="C846" s="1"/>
      <c r="D846" s="1"/>
      <c r="E846" s="1"/>
      <c r="F846" s="1"/>
      <c r="G846" s="1"/>
      <c r="H846" s="1"/>
    </row>
    <row r="847" spans="1:8" ht="15">
      <c r="A847" s="1"/>
      <c r="B847" s="1"/>
      <c r="C847" s="1"/>
      <c r="D847" s="1"/>
      <c r="E847" s="1"/>
      <c r="F847" s="1"/>
      <c r="G847" s="1"/>
      <c r="H847" s="1"/>
    </row>
    <row r="848" spans="1:8" ht="15">
      <c r="A848" s="1"/>
      <c r="B848" s="1"/>
      <c r="C848" s="1"/>
      <c r="D848" s="1"/>
      <c r="E848" s="1"/>
      <c r="F848" s="1"/>
      <c r="G848" s="1"/>
      <c r="H848" s="1"/>
    </row>
    <row r="849" spans="1:8" ht="15">
      <c r="A849" s="1"/>
      <c r="B849" s="1"/>
      <c r="C849" s="1"/>
      <c r="D849" s="1"/>
      <c r="E849" s="1"/>
      <c r="F849" s="1"/>
      <c r="G849" s="1"/>
      <c r="H849" s="1"/>
    </row>
    <row r="850" spans="1:8" ht="15">
      <c r="A850" s="1"/>
      <c r="B850" s="1"/>
      <c r="C850" s="1"/>
      <c r="D850" s="1"/>
      <c r="E850" s="1"/>
      <c r="F850" s="1"/>
      <c r="G850" s="1"/>
      <c r="H850" s="1"/>
    </row>
    <row r="851" spans="1:8" ht="15">
      <c r="A851" s="1"/>
      <c r="B851" s="1"/>
      <c r="C851" s="1"/>
      <c r="D851" s="1"/>
      <c r="E851" s="1"/>
      <c r="F851" s="1"/>
      <c r="G851" s="1"/>
      <c r="H851" s="1"/>
    </row>
    <row r="852" spans="1:8" ht="15">
      <c r="A852" s="1"/>
      <c r="B852" s="1"/>
      <c r="C852" s="1"/>
      <c r="D852" s="1"/>
      <c r="E852" s="1"/>
      <c r="F852" s="1"/>
      <c r="G852" s="1"/>
      <c r="H852" s="1"/>
    </row>
    <row r="853" spans="1:8" ht="15">
      <c r="A853" s="1"/>
      <c r="B853" s="1"/>
      <c r="C853" s="1"/>
      <c r="D853" s="1"/>
      <c r="E853" s="1"/>
      <c r="F853" s="1"/>
      <c r="G853" s="1"/>
      <c r="H853" s="1"/>
    </row>
    <row r="854" spans="1:8" ht="15">
      <c r="A854" s="1"/>
      <c r="B854" s="1"/>
      <c r="C854" s="1"/>
      <c r="D854" s="1"/>
      <c r="E854" s="1"/>
      <c r="F854" s="1"/>
      <c r="G854" s="1"/>
      <c r="H854" s="1"/>
    </row>
    <row r="855" spans="1:8" ht="15">
      <c r="A855" s="1"/>
      <c r="B855" s="1"/>
      <c r="C855" s="1"/>
      <c r="D855" s="1"/>
      <c r="E855" s="1"/>
      <c r="F855" s="1"/>
      <c r="G855" s="1"/>
      <c r="H855" s="1"/>
    </row>
    <row r="856" spans="1:8" ht="15">
      <c r="A856" s="1"/>
      <c r="B856" s="1"/>
      <c r="C856" s="1"/>
      <c r="D856" s="1"/>
      <c r="E856" s="1"/>
      <c r="F856" s="1"/>
      <c r="G856" s="1"/>
      <c r="H856" s="1"/>
    </row>
    <row r="857" spans="1:8" ht="15">
      <c r="A857" s="1"/>
      <c r="B857" s="1"/>
      <c r="C857" s="1"/>
      <c r="D857" s="1"/>
      <c r="E857" s="1"/>
      <c r="F857" s="1"/>
      <c r="G857" s="1"/>
      <c r="H857" s="1"/>
    </row>
    <row r="858" spans="1:8" ht="15">
      <c r="A858" s="1"/>
      <c r="B858" s="1"/>
      <c r="C858" s="1"/>
      <c r="D858" s="1"/>
      <c r="E858" s="1"/>
      <c r="F858" s="1"/>
      <c r="G858" s="1"/>
      <c r="H858" s="1"/>
    </row>
    <row r="859" spans="1:8" ht="15">
      <c r="A859" s="1"/>
      <c r="B859" s="1"/>
      <c r="C859" s="1"/>
      <c r="D859" s="1"/>
      <c r="E859" s="1"/>
      <c r="F859" s="1"/>
      <c r="G859" s="1"/>
      <c r="H859" s="1"/>
    </row>
    <row r="860" spans="1:8" ht="15">
      <c r="A860" s="1"/>
      <c r="B860" s="1"/>
      <c r="C860" s="1"/>
      <c r="D860" s="1"/>
      <c r="E860" s="1"/>
      <c r="F860" s="1"/>
      <c r="G860" s="1"/>
      <c r="H860" s="1"/>
    </row>
    <row r="861" spans="1:8" ht="15">
      <c r="A861" s="1"/>
      <c r="B861" s="1"/>
      <c r="C861" s="1"/>
      <c r="D861" s="1"/>
      <c r="E861" s="1"/>
      <c r="F861" s="1"/>
      <c r="G861" s="1"/>
      <c r="H861" s="1"/>
    </row>
    <row r="862" spans="1:8" ht="15">
      <c r="A862" s="1"/>
      <c r="B862" s="1"/>
      <c r="C862" s="1"/>
      <c r="D862" s="1"/>
      <c r="E862" s="1"/>
      <c r="F862" s="1"/>
      <c r="G862" s="1"/>
      <c r="H862" s="1"/>
    </row>
    <row r="863" spans="1:8" ht="15">
      <c r="A863" s="1"/>
      <c r="B863" s="1"/>
      <c r="C863" s="1"/>
      <c r="D863" s="1"/>
      <c r="E863" s="1"/>
      <c r="F863" s="1"/>
      <c r="G863" s="1"/>
      <c r="H863" s="1"/>
    </row>
    <row r="864" spans="1:8" ht="15">
      <c r="A864" s="1"/>
      <c r="B864" s="1"/>
      <c r="C864" s="1"/>
      <c r="D864" s="1"/>
      <c r="E864" s="1"/>
      <c r="F864" s="1"/>
      <c r="G864" s="1"/>
      <c r="H864" s="1"/>
    </row>
    <row r="865" spans="1:8" ht="15">
      <c r="A865" s="1"/>
      <c r="B865" s="1"/>
      <c r="C865" s="1"/>
      <c r="D865" s="1"/>
      <c r="E865" s="1"/>
      <c r="F865" s="1"/>
      <c r="G865" s="1"/>
      <c r="H865" s="1"/>
    </row>
    <row r="866" spans="1:8" ht="15">
      <c r="A866" s="1"/>
      <c r="B866" s="1"/>
      <c r="C866" s="1"/>
      <c r="D866" s="1"/>
      <c r="E866" s="1"/>
      <c r="F866" s="1"/>
      <c r="G866" s="1"/>
      <c r="H866" s="1"/>
    </row>
    <row r="867" spans="1:8" ht="15">
      <c r="A867" s="1"/>
      <c r="B867" s="1"/>
      <c r="C867" s="1"/>
      <c r="D867" s="1"/>
      <c r="E867" s="1"/>
      <c r="F867" s="1"/>
      <c r="G867" s="1"/>
      <c r="H867" s="1"/>
    </row>
    <row r="868" spans="1:8" ht="15">
      <c r="A868" s="1"/>
      <c r="B868" s="1"/>
      <c r="C868" s="1"/>
      <c r="D868" s="1"/>
      <c r="E868" s="1"/>
      <c r="F868" s="1"/>
      <c r="G868" s="1"/>
      <c r="H868" s="1"/>
    </row>
    <row r="869" spans="1:8" ht="15">
      <c r="A869" s="1"/>
      <c r="B869" s="1"/>
      <c r="C869" s="1"/>
      <c r="D869" s="1"/>
      <c r="E869" s="1"/>
      <c r="F869" s="1"/>
      <c r="G869" s="1"/>
      <c r="H869" s="1"/>
    </row>
    <row r="870" spans="1:8" ht="15">
      <c r="A870" s="1"/>
      <c r="B870" s="1"/>
      <c r="C870" s="1"/>
      <c r="D870" s="1"/>
      <c r="E870" s="1"/>
      <c r="F870" s="1"/>
      <c r="G870" s="1"/>
      <c r="H870" s="1"/>
    </row>
    <row r="871" spans="1:8" ht="15">
      <c r="A871" s="1"/>
      <c r="B871" s="1"/>
      <c r="C871" s="1"/>
      <c r="D871" s="1"/>
      <c r="E871" s="1"/>
      <c r="F871" s="1"/>
      <c r="G871" s="1"/>
      <c r="H871" s="1"/>
    </row>
    <row r="872" spans="1:8" ht="15">
      <c r="A872" s="1"/>
      <c r="B872" s="1"/>
      <c r="C872" s="1"/>
      <c r="D872" s="1"/>
      <c r="E872" s="1"/>
      <c r="F872" s="1"/>
      <c r="G872" s="1"/>
      <c r="H872" s="1"/>
    </row>
    <row r="873" spans="1:8" ht="15">
      <c r="A873" s="1"/>
      <c r="B873" s="1"/>
      <c r="C873" s="1"/>
      <c r="D873" s="1"/>
      <c r="E873" s="1"/>
      <c r="F873" s="1"/>
      <c r="G873" s="1"/>
      <c r="H873" s="1"/>
    </row>
    <row r="874" spans="1:8" ht="15">
      <c r="A874" s="1"/>
      <c r="B874" s="1"/>
      <c r="C874" s="1"/>
      <c r="D874" s="1"/>
      <c r="E874" s="1"/>
      <c r="F874" s="1"/>
      <c r="G874" s="1"/>
      <c r="H874" s="1"/>
    </row>
    <row r="875" spans="1:8" ht="15">
      <c r="A875" s="1"/>
      <c r="B875" s="1"/>
      <c r="C875" s="1"/>
      <c r="D875" s="1"/>
      <c r="E875" s="1"/>
      <c r="F875" s="1"/>
      <c r="G875" s="1"/>
      <c r="H875" s="1"/>
    </row>
    <row r="876" spans="1:8" ht="15">
      <c r="A876" s="1"/>
      <c r="B876" s="1"/>
      <c r="C876" s="1"/>
      <c r="D876" s="1"/>
      <c r="E876" s="1"/>
      <c r="F876" s="1"/>
      <c r="G876" s="1"/>
      <c r="H876" s="1"/>
    </row>
    <row r="877" spans="1:8" ht="15">
      <c r="A877" s="1"/>
      <c r="B877" s="1"/>
      <c r="C877" s="1"/>
      <c r="D877" s="1"/>
      <c r="E877" s="1"/>
      <c r="F877" s="1"/>
      <c r="G877" s="1"/>
      <c r="H877" s="1"/>
    </row>
    <row r="878" spans="1:8" ht="15">
      <c r="A878" s="1"/>
      <c r="B878" s="1"/>
      <c r="C878" s="1"/>
      <c r="D878" s="1"/>
      <c r="E878" s="1"/>
      <c r="F878" s="1"/>
      <c r="G878" s="1"/>
      <c r="H878" s="1"/>
    </row>
    <row r="879" spans="1:8" ht="15">
      <c r="A879" s="1"/>
      <c r="B879" s="1"/>
      <c r="C879" s="1"/>
      <c r="D879" s="1"/>
      <c r="E879" s="1"/>
      <c r="F879" s="1"/>
      <c r="G879" s="1"/>
      <c r="H879" s="1"/>
    </row>
    <row r="880" spans="1:8" ht="15">
      <c r="A880" s="1"/>
      <c r="B880" s="1"/>
      <c r="C880" s="1"/>
      <c r="D880" s="1"/>
      <c r="E880" s="1"/>
      <c r="F880" s="1"/>
      <c r="G880" s="1"/>
      <c r="H880" s="1"/>
    </row>
    <row r="881" spans="1:8" ht="15">
      <c r="A881" s="1"/>
      <c r="B881" s="1"/>
      <c r="C881" s="1"/>
      <c r="D881" s="1"/>
      <c r="E881" s="1"/>
      <c r="F881" s="1"/>
      <c r="G881" s="1"/>
      <c r="H881" s="1"/>
    </row>
    <row r="882" spans="1:8" ht="15">
      <c r="A882" s="1"/>
      <c r="B882" s="1"/>
      <c r="C882" s="1"/>
      <c r="D882" s="1"/>
      <c r="E882" s="1"/>
      <c r="F882" s="1"/>
      <c r="G882" s="1"/>
      <c r="H882" s="1"/>
    </row>
    <row r="883" spans="1:8" ht="15">
      <c r="A883" s="1"/>
      <c r="B883" s="1"/>
      <c r="C883" s="1"/>
      <c r="D883" s="1"/>
      <c r="E883" s="1"/>
      <c r="F883" s="1"/>
      <c r="G883" s="1"/>
      <c r="H883" s="1"/>
    </row>
    <row r="884" spans="1:8" ht="15">
      <c r="A884" s="1"/>
      <c r="B884" s="1"/>
      <c r="C884" s="1"/>
      <c r="D884" s="1"/>
      <c r="E884" s="1"/>
      <c r="F884" s="1"/>
      <c r="G884" s="1"/>
      <c r="H884" s="1"/>
    </row>
    <row r="885" spans="1:8" ht="15">
      <c r="A885" s="1"/>
      <c r="B885" s="1"/>
      <c r="C885" s="1"/>
      <c r="D885" s="1"/>
      <c r="E885" s="1"/>
      <c r="F885" s="1"/>
      <c r="G885" s="1"/>
      <c r="H885" s="1"/>
    </row>
    <row r="886" spans="1:8" ht="15">
      <c r="A886" s="1"/>
      <c r="B886" s="1"/>
      <c r="C886" s="1"/>
      <c r="D886" s="1"/>
      <c r="E886" s="1"/>
      <c r="F886" s="1"/>
      <c r="G886" s="1"/>
      <c r="H886" s="1"/>
    </row>
    <row r="887" spans="1:8" ht="15">
      <c r="A887" s="1"/>
      <c r="B887" s="1"/>
      <c r="C887" s="1"/>
      <c r="D887" s="1"/>
      <c r="E887" s="1"/>
      <c r="F887" s="1"/>
      <c r="G887" s="1"/>
      <c r="H887" s="1"/>
    </row>
    <row r="888" spans="1:8" ht="15">
      <c r="A888" s="1"/>
      <c r="B888" s="1"/>
      <c r="C888" s="1"/>
      <c r="D888" s="1"/>
      <c r="E888" s="1"/>
      <c r="F888" s="1"/>
      <c r="G888" s="1"/>
      <c r="H888" s="1"/>
    </row>
    <row r="889" spans="1:8" ht="15">
      <c r="A889" s="1"/>
      <c r="B889" s="1"/>
      <c r="C889" s="1"/>
      <c r="D889" s="1"/>
      <c r="E889" s="1"/>
      <c r="F889" s="1"/>
      <c r="G889" s="1"/>
      <c r="H889" s="1"/>
    </row>
    <row r="890" spans="1:8" ht="15">
      <c r="A890" s="1"/>
      <c r="B890" s="1"/>
      <c r="C890" s="1"/>
      <c r="D890" s="1"/>
      <c r="E890" s="1"/>
      <c r="F890" s="1"/>
      <c r="G890" s="1"/>
      <c r="H890" s="1"/>
    </row>
    <row r="891" spans="1:8" ht="15">
      <c r="A891" s="1"/>
      <c r="B891" s="1"/>
      <c r="C891" s="1"/>
      <c r="D891" s="1"/>
      <c r="E891" s="1"/>
      <c r="F891" s="1"/>
      <c r="G891" s="1"/>
      <c r="H891" s="1"/>
    </row>
    <row r="892" spans="1:8" ht="15">
      <c r="A892" s="1"/>
      <c r="B892" s="1"/>
      <c r="C892" s="1"/>
      <c r="D892" s="1"/>
      <c r="E892" s="1"/>
      <c r="F892" s="1"/>
      <c r="G892" s="1"/>
      <c r="H892" s="1"/>
    </row>
    <row r="893" spans="1:8" ht="15">
      <c r="A893" s="1"/>
      <c r="B893" s="1"/>
      <c r="C893" s="1"/>
      <c r="D893" s="1"/>
      <c r="E893" s="1"/>
      <c r="F893" s="1"/>
      <c r="G893" s="1"/>
      <c r="H893" s="1"/>
    </row>
    <row r="894" spans="1:8" ht="15">
      <c r="A894" s="1"/>
      <c r="B894" s="1"/>
      <c r="C894" s="1"/>
      <c r="D894" s="1"/>
      <c r="E894" s="1"/>
      <c r="F894" s="1"/>
      <c r="G894" s="1"/>
      <c r="H894" s="1"/>
    </row>
    <row r="895" spans="1:8" ht="15">
      <c r="A895" s="1"/>
      <c r="B895" s="1"/>
      <c r="C895" s="1"/>
      <c r="D895" s="1"/>
      <c r="E895" s="1"/>
      <c r="F895" s="1"/>
      <c r="G895" s="1"/>
      <c r="H895" s="1"/>
    </row>
    <row r="896" spans="1:8" ht="15">
      <c r="A896" s="1"/>
      <c r="B896" s="1"/>
      <c r="C896" s="1"/>
      <c r="D896" s="1"/>
      <c r="E896" s="1"/>
      <c r="F896" s="1"/>
      <c r="G896" s="1"/>
      <c r="H896" s="1"/>
    </row>
    <row r="897" spans="1:8" ht="15">
      <c r="A897" s="1"/>
      <c r="B897" s="1"/>
      <c r="C897" s="1"/>
      <c r="D897" s="1"/>
      <c r="E897" s="1"/>
      <c r="F897" s="1"/>
      <c r="G897" s="1"/>
      <c r="H897" s="1"/>
    </row>
    <row r="898" spans="1:8" ht="15">
      <c r="A898" s="1"/>
      <c r="B898" s="1"/>
      <c r="C898" s="1"/>
      <c r="D898" s="1"/>
      <c r="E898" s="1"/>
      <c r="F898" s="1"/>
      <c r="G898" s="1"/>
      <c r="H898" s="1"/>
    </row>
    <row r="899" spans="1:8" ht="15">
      <c r="A899" s="1"/>
      <c r="B899" s="1"/>
      <c r="C899" s="1"/>
      <c r="D899" s="1"/>
      <c r="E899" s="1"/>
      <c r="F899" s="1"/>
      <c r="G899" s="1"/>
      <c r="H899" s="1"/>
    </row>
    <row r="900" spans="1:8" ht="15">
      <c r="A900" s="1"/>
      <c r="B900" s="1"/>
      <c r="C900" s="1"/>
      <c r="D900" s="1"/>
      <c r="E900" s="1"/>
      <c r="F900" s="1"/>
      <c r="G900" s="1"/>
      <c r="H900" s="1"/>
    </row>
    <row r="901" spans="1:8" ht="15">
      <c r="A901" s="1"/>
      <c r="B901" s="1"/>
      <c r="C901" s="1"/>
      <c r="D901" s="1"/>
      <c r="E901" s="1"/>
      <c r="F901" s="1"/>
      <c r="G901" s="1"/>
      <c r="H901" s="1"/>
    </row>
    <row r="902" spans="1:8" ht="15">
      <c r="A902" s="1"/>
      <c r="B902" s="1"/>
      <c r="C902" s="1"/>
      <c r="D902" s="1"/>
      <c r="E902" s="1"/>
      <c r="F902" s="1"/>
      <c r="G902" s="1"/>
      <c r="H902" s="1"/>
    </row>
    <row r="903" spans="1:8" ht="15">
      <c r="A903" s="1"/>
      <c r="B903" s="1"/>
      <c r="C903" s="1"/>
      <c r="D903" s="1"/>
      <c r="E903" s="1"/>
      <c r="F903" s="1"/>
      <c r="G903" s="1"/>
      <c r="H903" s="1"/>
    </row>
    <row r="904" spans="1:8" ht="15">
      <c r="A904" s="1"/>
      <c r="B904" s="1"/>
      <c r="C904" s="1"/>
      <c r="D904" s="1"/>
      <c r="E904" s="1"/>
      <c r="F904" s="1"/>
      <c r="G904" s="1"/>
      <c r="H904" s="1"/>
    </row>
    <row r="905" spans="1:8" ht="15">
      <c r="A905" s="1"/>
      <c r="B905" s="1"/>
      <c r="C905" s="1"/>
      <c r="D905" s="1"/>
      <c r="E905" s="1"/>
      <c r="F905" s="1"/>
      <c r="G905" s="1"/>
      <c r="H905" s="1"/>
    </row>
    <row r="906" spans="1:8" ht="15">
      <c r="A906" s="1"/>
      <c r="B906" s="1"/>
      <c r="C906" s="1"/>
      <c r="D906" s="1"/>
      <c r="E906" s="1"/>
      <c r="F906" s="1"/>
      <c r="G906" s="1"/>
      <c r="H906" s="1"/>
    </row>
    <row r="907" spans="1:8" ht="15">
      <c r="A907" s="1"/>
      <c r="B907" s="1"/>
      <c r="C907" s="1"/>
      <c r="D907" s="1"/>
      <c r="E907" s="1"/>
      <c r="F907" s="1"/>
      <c r="G907" s="1"/>
      <c r="H907" s="1"/>
    </row>
    <row r="908" spans="1:8" ht="15">
      <c r="A908" s="1"/>
      <c r="B908" s="1"/>
      <c r="C908" s="1"/>
      <c r="D908" s="1"/>
      <c r="E908" s="1"/>
      <c r="F908" s="1"/>
      <c r="G908" s="1"/>
      <c r="H908" s="1"/>
    </row>
    <row r="909" spans="1:8" ht="15">
      <c r="A909" s="1"/>
      <c r="B909" s="1"/>
      <c r="C909" s="1"/>
      <c r="D909" s="1"/>
      <c r="E909" s="1"/>
      <c r="F909" s="1"/>
      <c r="G909" s="1"/>
      <c r="H909" s="1"/>
    </row>
    <row r="910" spans="1:8" ht="15">
      <c r="A910" s="1"/>
      <c r="B910" s="1"/>
      <c r="C910" s="1"/>
      <c r="D910" s="1"/>
      <c r="E910" s="1"/>
      <c r="F910" s="1"/>
      <c r="G910" s="1"/>
      <c r="H910" s="1"/>
    </row>
    <row r="911" spans="1:8" ht="15">
      <c r="A911" s="1"/>
      <c r="B911" s="1"/>
      <c r="C911" s="1"/>
      <c r="D911" s="1"/>
      <c r="E911" s="1"/>
      <c r="F911" s="1"/>
      <c r="G911" s="1"/>
      <c r="H911" s="1"/>
    </row>
    <row r="912" spans="1:8" ht="15">
      <c r="A912" s="1"/>
      <c r="B912" s="1"/>
      <c r="C912" s="1"/>
      <c r="D912" s="1"/>
      <c r="E912" s="1"/>
      <c r="F912" s="1"/>
      <c r="G912" s="1"/>
      <c r="H912" s="1"/>
    </row>
    <row r="913" spans="1:8" ht="15">
      <c r="A913" s="1"/>
      <c r="B913" s="1"/>
      <c r="C913" s="1"/>
      <c r="D913" s="1"/>
      <c r="E913" s="1"/>
      <c r="F913" s="1"/>
      <c r="G913" s="1"/>
      <c r="H913" s="1"/>
    </row>
    <row r="914" spans="1:8" ht="15">
      <c r="A914" s="1"/>
      <c r="B914" s="1"/>
      <c r="C914" s="1"/>
      <c r="D914" s="1"/>
      <c r="E914" s="1"/>
      <c r="F914" s="1"/>
      <c r="G914" s="1"/>
      <c r="H914" s="1"/>
    </row>
    <row r="915" spans="1:8" ht="15">
      <c r="A915" s="1"/>
      <c r="B915" s="1"/>
      <c r="C915" s="1"/>
      <c r="D915" s="1"/>
      <c r="E915" s="1"/>
      <c r="F915" s="1"/>
      <c r="G915" s="1"/>
      <c r="H915" s="1"/>
    </row>
    <row r="916" spans="1:8" ht="15">
      <c r="A916" s="1"/>
      <c r="B916" s="1"/>
      <c r="C916" s="1"/>
      <c r="D916" s="1"/>
      <c r="E916" s="1"/>
      <c r="F916" s="1"/>
      <c r="G916" s="1"/>
      <c r="H916" s="1"/>
    </row>
    <row r="917" spans="1:8" ht="15">
      <c r="A917" s="1"/>
      <c r="B917" s="1"/>
      <c r="C917" s="1"/>
      <c r="D917" s="1"/>
      <c r="E917" s="1"/>
      <c r="F917" s="1"/>
      <c r="G917" s="1"/>
      <c r="H917" s="1"/>
    </row>
    <row r="918" spans="1:8" ht="15">
      <c r="A918" s="1"/>
      <c r="B918" s="1"/>
      <c r="C918" s="1"/>
      <c r="D918" s="1"/>
      <c r="E918" s="1"/>
      <c r="F918" s="1"/>
      <c r="G918" s="1"/>
      <c r="H918" s="1"/>
    </row>
    <row r="919" spans="1:8" ht="15">
      <c r="A919" s="1"/>
      <c r="B919" s="1"/>
      <c r="C919" s="1"/>
      <c r="D919" s="1"/>
      <c r="E919" s="1"/>
      <c r="F919" s="1"/>
      <c r="G919" s="1"/>
      <c r="H919" s="1"/>
    </row>
    <row r="920" spans="1:8" ht="15">
      <c r="A920" s="1"/>
      <c r="B920" s="1"/>
      <c r="C920" s="1"/>
      <c r="D920" s="1"/>
      <c r="E920" s="1"/>
      <c r="F920" s="1"/>
      <c r="G920" s="1"/>
      <c r="H920" s="1"/>
    </row>
    <row r="921" spans="1:8" ht="15">
      <c r="A921" s="1"/>
      <c r="B921" s="1"/>
      <c r="C921" s="1"/>
      <c r="D921" s="1"/>
      <c r="E921" s="1"/>
      <c r="F921" s="1"/>
      <c r="G921" s="1"/>
      <c r="H921" s="1"/>
    </row>
    <row r="922" spans="1:8" ht="15">
      <c r="A922" s="1"/>
      <c r="B922" s="1"/>
      <c r="C922" s="1"/>
      <c r="D922" s="1"/>
      <c r="E922" s="1"/>
      <c r="F922" s="1"/>
      <c r="G922" s="1"/>
      <c r="H922" s="1"/>
    </row>
    <row r="923" spans="1:8" ht="15">
      <c r="A923" s="1"/>
      <c r="B923" s="1"/>
      <c r="C923" s="1"/>
      <c r="D923" s="1"/>
      <c r="E923" s="1"/>
      <c r="F923" s="1"/>
      <c r="G923" s="1"/>
      <c r="H923" s="1"/>
    </row>
    <row r="924" spans="1:8" ht="15">
      <c r="A924" s="1"/>
      <c r="B924" s="1"/>
      <c r="C924" s="1"/>
      <c r="D924" s="1"/>
      <c r="E924" s="1"/>
      <c r="F924" s="1"/>
      <c r="G924" s="1"/>
      <c r="H924" s="1"/>
    </row>
    <row r="925" spans="1:8" ht="15">
      <c r="A925" s="1"/>
      <c r="B925" s="1"/>
      <c r="C925" s="1"/>
      <c r="D925" s="1"/>
      <c r="E925" s="1"/>
      <c r="F925" s="1"/>
      <c r="G925" s="1"/>
      <c r="H925" s="1"/>
    </row>
    <row r="926" spans="1:8" ht="15">
      <c r="A926" s="1"/>
      <c r="B926" s="1"/>
      <c r="C926" s="1"/>
      <c r="D926" s="1"/>
      <c r="E926" s="1"/>
      <c r="F926" s="1"/>
      <c r="G926" s="1"/>
      <c r="H926" s="1"/>
    </row>
    <row r="927" spans="1:8" ht="15">
      <c r="A927" s="1"/>
      <c r="B927" s="1"/>
      <c r="C927" s="1"/>
      <c r="D927" s="1"/>
      <c r="E927" s="1"/>
      <c r="F927" s="1"/>
      <c r="G927" s="1"/>
      <c r="H927" s="1"/>
    </row>
    <row r="928" spans="1:8" ht="15">
      <c r="A928" s="1"/>
      <c r="B928" s="1"/>
      <c r="C928" s="1"/>
      <c r="D928" s="1"/>
      <c r="E928" s="1"/>
      <c r="F928" s="1"/>
      <c r="G928" s="1"/>
      <c r="H928" s="1"/>
    </row>
    <row r="929" spans="1:8" ht="15">
      <c r="A929" s="1"/>
      <c r="B929" s="1"/>
      <c r="C929" s="1"/>
      <c r="D929" s="1"/>
      <c r="E929" s="1"/>
      <c r="F929" s="1"/>
      <c r="G929" s="1"/>
      <c r="H929" s="1"/>
    </row>
    <row r="930" spans="1:8" ht="15">
      <c r="A930" s="1"/>
      <c r="B930" s="1"/>
      <c r="C930" s="1"/>
      <c r="D930" s="1"/>
      <c r="E930" s="1"/>
      <c r="F930" s="1"/>
      <c r="G930" s="1"/>
      <c r="H930" s="1"/>
    </row>
    <row r="931" spans="1:8" ht="15">
      <c r="A931" s="1"/>
      <c r="B931" s="1"/>
      <c r="C931" s="1"/>
      <c r="D931" s="1"/>
      <c r="E931" s="1"/>
      <c r="F931" s="1"/>
      <c r="G931" s="1"/>
      <c r="H931" s="1"/>
    </row>
    <row r="932" spans="1:8" ht="15">
      <c r="A932" s="1"/>
      <c r="B932" s="1"/>
      <c r="C932" s="1"/>
      <c r="D932" s="1"/>
      <c r="E932" s="1"/>
      <c r="F932" s="1"/>
      <c r="G932" s="1"/>
      <c r="H932" s="1"/>
    </row>
    <row r="933" spans="1:8" ht="15">
      <c r="A933" s="1"/>
      <c r="B933" s="1"/>
      <c r="C933" s="1"/>
      <c r="D933" s="1"/>
      <c r="E933" s="1"/>
      <c r="F933" s="1"/>
      <c r="G933" s="1"/>
      <c r="H933" s="1"/>
    </row>
    <row r="934" spans="1:8" ht="15">
      <c r="A934" s="1"/>
      <c r="B934" s="1"/>
      <c r="C934" s="1"/>
      <c r="D934" s="1"/>
      <c r="E934" s="1"/>
      <c r="F934" s="1"/>
      <c r="G934" s="1"/>
      <c r="H934" s="1"/>
    </row>
    <row r="935" spans="1:8" ht="15">
      <c r="A935" s="1"/>
      <c r="B935" s="1"/>
      <c r="C935" s="1"/>
      <c r="D935" s="1"/>
      <c r="E935" s="1"/>
      <c r="F935" s="1"/>
      <c r="G935" s="1"/>
      <c r="H935" s="1"/>
    </row>
    <row r="936" spans="1:8" ht="15">
      <c r="A936" s="1"/>
      <c r="B936" s="1"/>
      <c r="C936" s="1"/>
      <c r="D936" s="1"/>
      <c r="E936" s="1"/>
      <c r="F936" s="1"/>
      <c r="G936" s="1"/>
      <c r="H936" s="1"/>
    </row>
    <row r="937" spans="1:8" ht="15">
      <c r="A937" s="1"/>
      <c r="B937" s="1"/>
      <c r="C937" s="1"/>
      <c r="D937" s="1"/>
      <c r="E937" s="1"/>
      <c r="F937" s="1"/>
      <c r="G937" s="1"/>
      <c r="H937" s="1"/>
    </row>
    <row r="938" spans="1:8" ht="15">
      <c r="A938" s="1"/>
      <c r="B938" s="1"/>
      <c r="C938" s="1"/>
      <c r="D938" s="1"/>
      <c r="E938" s="1"/>
      <c r="F938" s="1"/>
      <c r="G938" s="1"/>
      <c r="H938" s="1"/>
    </row>
    <row r="939" spans="1:8" ht="15">
      <c r="A939" s="1"/>
      <c r="B939" s="1"/>
      <c r="C939" s="1"/>
      <c r="D939" s="1"/>
      <c r="E939" s="1"/>
      <c r="F939" s="1"/>
      <c r="G939" s="1"/>
      <c r="H939" s="1"/>
    </row>
    <row r="940" spans="1:8" ht="15">
      <c r="A940" s="1"/>
      <c r="B940" s="1"/>
      <c r="C940" s="1"/>
      <c r="D940" s="1"/>
      <c r="E940" s="1"/>
      <c r="F940" s="1"/>
      <c r="G940" s="1"/>
      <c r="H940" s="1"/>
    </row>
    <row r="941" spans="1:8" ht="15">
      <c r="A941" s="1"/>
      <c r="B941" s="1"/>
      <c r="C941" s="1"/>
      <c r="D941" s="1"/>
      <c r="E941" s="1"/>
      <c r="F941" s="1"/>
      <c r="G941" s="1"/>
      <c r="H941" s="1"/>
    </row>
    <row r="942" spans="1:8" ht="15">
      <c r="A942" s="1"/>
      <c r="B942" s="1"/>
      <c r="C942" s="1"/>
      <c r="D942" s="1"/>
      <c r="E942" s="1"/>
      <c r="F942" s="1"/>
      <c r="G942" s="1"/>
      <c r="H942" s="1"/>
    </row>
    <row r="943" spans="1:8" ht="15">
      <c r="A943" s="1"/>
      <c r="B943" s="1"/>
      <c r="C943" s="1"/>
      <c r="D943" s="1"/>
      <c r="E943" s="1"/>
      <c r="F943" s="1"/>
      <c r="G943" s="1"/>
      <c r="H943" s="1"/>
    </row>
    <row r="944" spans="1:8" ht="15">
      <c r="A944" s="1"/>
      <c r="B944" s="1"/>
      <c r="C944" s="1"/>
      <c r="D944" s="1"/>
      <c r="E944" s="1"/>
      <c r="F944" s="1"/>
      <c r="G944" s="1"/>
      <c r="H944" s="1"/>
    </row>
    <row r="945" spans="1:8" ht="15">
      <c r="A945" s="1"/>
      <c r="B945" s="1"/>
      <c r="C945" s="1"/>
      <c r="D945" s="1"/>
      <c r="E945" s="1"/>
      <c r="F945" s="1"/>
      <c r="G945" s="1"/>
      <c r="H945" s="1"/>
    </row>
    <row r="946" spans="1:8" ht="15">
      <c r="A946" s="1"/>
      <c r="B946" s="1"/>
      <c r="C946" s="1"/>
      <c r="D946" s="1"/>
      <c r="E946" s="1"/>
      <c r="F946" s="1"/>
      <c r="G946" s="1"/>
      <c r="H946" s="1"/>
    </row>
    <row r="947" spans="1:8" ht="15">
      <c r="A947" s="1"/>
      <c r="B947" s="1"/>
      <c r="C947" s="1"/>
      <c r="D947" s="1"/>
      <c r="E947" s="1"/>
      <c r="F947" s="1"/>
      <c r="G947" s="1"/>
      <c r="H947" s="1"/>
    </row>
    <row r="948" spans="1:8" ht="15">
      <c r="A948" s="1"/>
      <c r="B948" s="1"/>
      <c r="C948" s="1"/>
      <c r="D948" s="1"/>
      <c r="E948" s="1"/>
      <c r="F948" s="1"/>
      <c r="G948" s="1"/>
      <c r="H948" s="1"/>
    </row>
    <row r="949" spans="1:8" ht="15">
      <c r="A949" s="1"/>
      <c r="B949" s="1"/>
      <c r="C949" s="1"/>
      <c r="D949" s="1"/>
      <c r="E949" s="1"/>
      <c r="F949" s="1"/>
      <c r="G949" s="1"/>
      <c r="H949" s="1"/>
    </row>
    <row r="950" spans="1:8" ht="15">
      <c r="A950" s="1"/>
      <c r="B950" s="1"/>
      <c r="C950" s="1"/>
      <c r="D950" s="1"/>
      <c r="E950" s="1"/>
      <c r="F950" s="1"/>
      <c r="G950" s="1"/>
      <c r="H950" s="1"/>
    </row>
    <row r="951" spans="1:8" ht="15">
      <c r="A951" s="1"/>
      <c r="B951" s="1"/>
      <c r="C951" s="1"/>
      <c r="D951" s="1"/>
      <c r="E951" s="1"/>
      <c r="F951" s="1"/>
      <c r="G951" s="1"/>
      <c r="H951" s="1"/>
    </row>
    <row r="952" spans="1:8" ht="15">
      <c r="A952" s="1"/>
      <c r="B952" s="1"/>
      <c r="C952" s="1"/>
      <c r="D952" s="1"/>
      <c r="E952" s="1"/>
      <c r="F952" s="1"/>
      <c r="G952" s="1"/>
      <c r="H952" s="1"/>
    </row>
    <row r="953" spans="1:8" ht="15">
      <c r="A953" s="1"/>
      <c r="B953" s="1"/>
      <c r="C953" s="1"/>
      <c r="D953" s="1"/>
      <c r="E953" s="1"/>
      <c r="F953" s="1"/>
      <c r="G953" s="1"/>
      <c r="H953" s="1"/>
    </row>
    <row r="954" spans="1:8" ht="15">
      <c r="A954" s="1"/>
      <c r="B954" s="1"/>
      <c r="C954" s="1"/>
      <c r="D954" s="1"/>
      <c r="E954" s="1"/>
      <c r="F954" s="1"/>
      <c r="G954" s="1"/>
      <c r="H954" s="1"/>
    </row>
    <row r="955" spans="1:8" ht="15">
      <c r="A955" s="1"/>
      <c r="B955" s="1"/>
      <c r="C955" s="1"/>
      <c r="D955" s="1"/>
      <c r="E955" s="1"/>
      <c r="F955" s="1"/>
      <c r="G955" s="1"/>
      <c r="H955" s="1"/>
    </row>
    <row r="956" spans="1:8" ht="15">
      <c r="A956" s="1"/>
      <c r="B956" s="1"/>
      <c r="C956" s="1"/>
      <c r="D956" s="1"/>
      <c r="E956" s="1"/>
      <c r="F956" s="1"/>
      <c r="G956" s="1"/>
      <c r="H956" s="1"/>
    </row>
    <row r="957" spans="1:8" ht="15">
      <c r="A957" s="1"/>
      <c r="B957" s="1"/>
      <c r="C957" s="1"/>
      <c r="D957" s="1"/>
      <c r="E957" s="1"/>
      <c r="F957" s="1"/>
      <c r="G957" s="1"/>
      <c r="H957" s="1"/>
    </row>
    <row r="958" spans="1:8" ht="15">
      <c r="A958" s="1"/>
      <c r="B958" s="1"/>
      <c r="C958" s="1"/>
      <c r="D958" s="1"/>
      <c r="E958" s="1"/>
      <c r="F958" s="1"/>
      <c r="G958" s="1"/>
      <c r="H958" s="1"/>
    </row>
    <row r="959" spans="1:8" ht="15">
      <c r="A959" s="1"/>
      <c r="B959" s="1"/>
      <c r="C959" s="1"/>
      <c r="D959" s="1"/>
      <c r="E959" s="1"/>
      <c r="F959" s="1"/>
      <c r="G959" s="1"/>
      <c r="H959" s="1"/>
    </row>
    <row r="960" spans="1:8" ht="15">
      <c r="A960" s="1"/>
      <c r="B960" s="1"/>
      <c r="C960" s="1"/>
      <c r="D960" s="1"/>
      <c r="E960" s="1"/>
      <c r="F960" s="1"/>
      <c r="G960" s="1"/>
      <c r="H960" s="1"/>
    </row>
    <row r="961" spans="1:8" ht="15">
      <c r="A961" s="1"/>
      <c r="B961" s="1"/>
      <c r="C961" s="1"/>
      <c r="D961" s="1"/>
      <c r="E961" s="1"/>
      <c r="F961" s="1"/>
      <c r="G961" s="1"/>
      <c r="H961" s="1"/>
    </row>
    <row r="962" spans="1:8" ht="15">
      <c r="A962" s="1"/>
      <c r="B962" s="1"/>
      <c r="C962" s="1"/>
      <c r="D962" s="1"/>
      <c r="E962" s="1"/>
      <c r="F962" s="1"/>
      <c r="G962" s="1"/>
      <c r="H962" s="1"/>
    </row>
    <row r="963" spans="1:8" ht="15">
      <c r="A963" s="1"/>
      <c r="B963" s="1"/>
      <c r="C963" s="1"/>
      <c r="D963" s="1"/>
      <c r="E963" s="1"/>
      <c r="F963" s="1"/>
      <c r="G963" s="1"/>
      <c r="H963" s="1"/>
    </row>
    <row r="964" spans="1:8" ht="15">
      <c r="A964" s="1"/>
      <c r="B964" s="1"/>
      <c r="C964" s="1"/>
      <c r="D964" s="1"/>
      <c r="E964" s="1"/>
      <c r="F964" s="1"/>
      <c r="G964" s="1"/>
      <c r="H964" s="1"/>
    </row>
    <row r="965" spans="1:8" ht="15">
      <c r="A965" s="1"/>
      <c r="B965" s="1"/>
      <c r="C965" s="1"/>
      <c r="D965" s="1"/>
      <c r="E965" s="1"/>
      <c r="F965" s="1"/>
      <c r="G965" s="1"/>
      <c r="H965" s="1"/>
    </row>
    <row r="966" spans="1:8" ht="15">
      <c r="A966" s="1"/>
      <c r="B966" s="1"/>
      <c r="C966" s="1"/>
      <c r="D966" s="1"/>
      <c r="E966" s="1"/>
      <c r="F966" s="1"/>
      <c r="G966" s="1"/>
      <c r="H966" s="1"/>
    </row>
    <row r="967" spans="1:8" ht="15">
      <c r="A967" s="1"/>
      <c r="B967" s="1"/>
      <c r="C967" s="1"/>
      <c r="D967" s="1"/>
      <c r="E967" s="1"/>
      <c r="F967" s="1"/>
      <c r="G967" s="1"/>
      <c r="H967" s="1"/>
    </row>
    <row r="968" spans="1:8" ht="15">
      <c r="A968" s="1"/>
      <c r="B968" s="1"/>
      <c r="C968" s="1"/>
      <c r="D968" s="1"/>
      <c r="E968" s="1"/>
      <c r="F968" s="1"/>
      <c r="G968" s="1"/>
      <c r="H968" s="1"/>
    </row>
    <row r="969" spans="1:8" ht="15">
      <c r="A969" s="1"/>
      <c r="B969" s="1"/>
      <c r="C969" s="1"/>
      <c r="D969" s="1"/>
      <c r="E969" s="1"/>
      <c r="F969" s="1"/>
      <c r="G969" s="1"/>
      <c r="H969" s="1"/>
    </row>
    <row r="970" spans="1:8" ht="15">
      <c r="A970" s="1"/>
      <c r="B970" s="1"/>
      <c r="C970" s="1"/>
      <c r="D970" s="1"/>
      <c r="E970" s="1"/>
      <c r="F970" s="1"/>
      <c r="G970" s="1"/>
      <c r="H970" s="1"/>
    </row>
    <row r="971" spans="1:8" ht="15">
      <c r="A971" s="1"/>
      <c r="B971" s="1"/>
      <c r="C971" s="1"/>
      <c r="D971" s="1"/>
      <c r="E971" s="1"/>
      <c r="F971" s="1"/>
      <c r="G971" s="1"/>
      <c r="H971" s="1"/>
    </row>
    <row r="972" spans="1:8" ht="15">
      <c r="A972" s="1"/>
      <c r="B972" s="1"/>
      <c r="C972" s="1"/>
      <c r="D972" s="1"/>
      <c r="E972" s="1"/>
      <c r="F972" s="1"/>
      <c r="G972" s="1"/>
      <c r="H972" s="1"/>
    </row>
    <row r="973" spans="1:8" ht="15">
      <c r="A973" s="1"/>
      <c r="B973" s="1"/>
      <c r="C973" s="1"/>
      <c r="D973" s="1"/>
      <c r="E973" s="1"/>
      <c r="F973" s="1"/>
      <c r="G973" s="1"/>
      <c r="H973" s="1"/>
    </row>
    <row r="974" spans="1:8" ht="15">
      <c r="A974" s="1"/>
      <c r="B974" s="1"/>
      <c r="C974" s="1"/>
      <c r="D974" s="1"/>
      <c r="E974" s="1"/>
      <c r="F974" s="1"/>
      <c r="G974" s="1"/>
      <c r="H974" s="1"/>
    </row>
    <row r="975" spans="1:8" ht="15">
      <c r="A975" s="1"/>
      <c r="B975" s="1"/>
      <c r="C975" s="1"/>
      <c r="D975" s="1"/>
      <c r="E975" s="1"/>
      <c r="F975" s="1"/>
      <c r="G975" s="1"/>
      <c r="H975" s="1"/>
    </row>
    <row r="976" spans="1:8" ht="15">
      <c r="A976" s="1"/>
      <c r="B976" s="1"/>
      <c r="C976" s="1"/>
      <c r="D976" s="1"/>
      <c r="E976" s="1"/>
      <c r="F976" s="1"/>
      <c r="G976" s="1"/>
      <c r="H976" s="1"/>
    </row>
    <row r="977" spans="1:8" ht="15">
      <c r="A977" s="1"/>
      <c r="B977" s="1"/>
      <c r="C977" s="1"/>
      <c r="D977" s="1"/>
      <c r="E977" s="1"/>
      <c r="F977" s="1"/>
      <c r="G977" s="1"/>
      <c r="H977" s="1"/>
    </row>
    <row r="978" spans="1:8" ht="15">
      <c r="A978" s="1"/>
      <c r="B978" s="1"/>
      <c r="C978" s="1"/>
      <c r="D978" s="1"/>
      <c r="E978" s="1"/>
      <c r="F978" s="1"/>
      <c r="G978" s="1"/>
      <c r="H978" s="1"/>
    </row>
    <row r="979" spans="1:8" ht="15">
      <c r="A979" s="1"/>
      <c r="B979" s="1"/>
      <c r="C979" s="1"/>
      <c r="D979" s="1"/>
      <c r="E979" s="1"/>
      <c r="F979" s="1"/>
      <c r="G979" s="1"/>
      <c r="H979" s="1"/>
    </row>
    <row r="980" spans="1:8" ht="15">
      <c r="A980" s="1"/>
      <c r="B980" s="1"/>
      <c r="C980" s="1"/>
      <c r="D980" s="1"/>
      <c r="E980" s="1"/>
      <c r="F980" s="1"/>
      <c r="G980" s="1"/>
      <c r="H980" s="1"/>
    </row>
    <row r="981" spans="1:8" ht="15">
      <c r="A981" s="1"/>
      <c r="B981" s="1"/>
      <c r="C981" s="1"/>
      <c r="D981" s="1"/>
      <c r="E981" s="1"/>
      <c r="F981" s="1"/>
      <c r="G981" s="1"/>
      <c r="H981" s="1"/>
    </row>
    <row r="982" spans="1:8" ht="15">
      <c r="A982" s="1"/>
      <c r="B982" s="1"/>
      <c r="C982" s="1"/>
      <c r="D982" s="1"/>
      <c r="E982" s="1"/>
      <c r="F982" s="1"/>
      <c r="G982" s="1"/>
      <c r="H982" s="1"/>
    </row>
    <row r="983" spans="1:8" ht="15">
      <c r="A983" s="1"/>
      <c r="B983" s="1"/>
      <c r="C983" s="1"/>
      <c r="D983" s="1"/>
      <c r="E983" s="1"/>
      <c r="F983" s="1"/>
      <c r="G983" s="1"/>
      <c r="H983" s="1"/>
    </row>
    <row r="984" spans="1:8" ht="15">
      <c r="A984" s="1"/>
      <c r="B984" s="1"/>
      <c r="C984" s="1"/>
      <c r="D984" s="1"/>
      <c r="E984" s="1"/>
      <c r="F984" s="1"/>
      <c r="G984" s="1"/>
      <c r="H984" s="1"/>
    </row>
    <row r="985" spans="1:8" ht="15">
      <c r="A985" s="1"/>
      <c r="B985" s="1"/>
      <c r="C985" s="1"/>
      <c r="D985" s="1"/>
      <c r="E985" s="1"/>
      <c r="F985" s="1"/>
      <c r="G985" s="1"/>
      <c r="H985" s="1"/>
    </row>
    <row r="986" spans="1:8" ht="15">
      <c r="A986" s="1"/>
      <c r="B986" s="1"/>
      <c r="C986" s="1"/>
      <c r="D986" s="1"/>
      <c r="E986" s="1"/>
      <c r="F986" s="1"/>
      <c r="G986" s="1"/>
      <c r="H986" s="1"/>
    </row>
    <row r="987" spans="1:8" ht="15">
      <c r="A987" s="1"/>
      <c r="B987" s="1"/>
      <c r="C987" s="1"/>
      <c r="D987" s="1"/>
      <c r="E987" s="1"/>
      <c r="F987" s="1"/>
      <c r="G987" s="1"/>
      <c r="H987" s="1"/>
    </row>
    <row r="988" spans="1:8" ht="15">
      <c r="A988" s="1"/>
      <c r="B988" s="1"/>
      <c r="C988" s="1"/>
      <c r="D988" s="1"/>
      <c r="E988" s="1"/>
      <c r="F988" s="1"/>
      <c r="G988" s="1"/>
      <c r="H988" s="1"/>
    </row>
    <row r="989" spans="1:8" ht="15">
      <c r="A989" s="1"/>
      <c r="B989" s="1"/>
      <c r="C989" s="1"/>
      <c r="D989" s="1"/>
      <c r="E989" s="1"/>
      <c r="F989" s="1"/>
      <c r="G989" s="1"/>
      <c r="H989" s="1"/>
    </row>
    <row r="990" spans="1:8" ht="15">
      <c r="A990" s="1"/>
      <c r="B990" s="1"/>
      <c r="C990" s="1"/>
      <c r="D990" s="1"/>
      <c r="E990" s="1"/>
      <c r="F990" s="1"/>
      <c r="G990" s="1"/>
      <c r="H990" s="1"/>
    </row>
    <row r="991" spans="1:8" ht="15">
      <c r="A991" s="1"/>
      <c r="B991" s="1"/>
      <c r="C991" s="1"/>
      <c r="D991" s="1"/>
      <c r="E991" s="1"/>
      <c r="F991" s="1"/>
      <c r="G991" s="1"/>
      <c r="H991" s="1"/>
    </row>
    <row r="992" spans="1:8" ht="15">
      <c r="A992" s="1"/>
      <c r="B992" s="1"/>
      <c r="C992" s="1"/>
      <c r="D992" s="1"/>
      <c r="E992" s="1"/>
      <c r="F992" s="1"/>
      <c r="G992" s="1"/>
      <c r="H992" s="1"/>
    </row>
    <row r="993" spans="1:8" ht="15">
      <c r="A993" s="1"/>
      <c r="B993" s="1"/>
      <c r="C993" s="1"/>
      <c r="D993" s="1"/>
      <c r="E993" s="1"/>
      <c r="F993" s="1"/>
      <c r="G993" s="1"/>
      <c r="H993" s="1"/>
    </row>
    <row r="994" spans="1:8" ht="15">
      <c r="A994" s="1"/>
      <c r="B994" s="1"/>
      <c r="C994" s="1"/>
      <c r="D994" s="1"/>
      <c r="E994" s="1"/>
      <c r="F994" s="1"/>
      <c r="G994" s="1"/>
      <c r="H994" s="1"/>
    </row>
    <row r="995" spans="1:8" ht="15">
      <c r="A995" s="1"/>
      <c r="B995" s="1"/>
      <c r="C995" s="1"/>
      <c r="D995" s="1"/>
      <c r="E995" s="1"/>
      <c r="F995" s="1"/>
      <c r="G995" s="1"/>
      <c r="H995" s="1"/>
    </row>
    <row r="996" spans="1:8" ht="15">
      <c r="A996" s="1"/>
      <c r="B996" s="1"/>
      <c r="C996" s="1"/>
      <c r="D996" s="1"/>
      <c r="E996" s="1"/>
      <c r="F996" s="1"/>
      <c r="G996" s="1"/>
      <c r="H996" s="1"/>
    </row>
    <row r="997" spans="1:8" ht="15">
      <c r="A997" s="1"/>
      <c r="B997" s="1"/>
      <c r="C997" s="1"/>
      <c r="D997" s="1"/>
      <c r="E997" s="1"/>
      <c r="F997" s="1"/>
      <c r="G997" s="1"/>
      <c r="H997" s="1"/>
    </row>
    <row r="998" spans="1:8" ht="15">
      <c r="A998" s="1"/>
      <c r="B998" s="1"/>
      <c r="C998" s="1"/>
      <c r="D998" s="1"/>
      <c r="E998" s="1"/>
      <c r="F998" s="1"/>
      <c r="G998" s="1"/>
      <c r="H998" s="1"/>
    </row>
    <row r="999" spans="1:8" ht="15">
      <c r="A999" s="1"/>
      <c r="B999" s="1"/>
      <c r="C999" s="1"/>
      <c r="D999" s="1"/>
      <c r="E999" s="1"/>
      <c r="F999" s="1"/>
      <c r="G999" s="1"/>
      <c r="H999" s="1"/>
    </row>
    <row r="1000" spans="1:8" ht="15">
      <c r="A1000" s="1"/>
      <c r="B1000" s="1"/>
      <c r="C1000" s="1"/>
      <c r="D1000" s="1"/>
      <c r="E1000" s="1"/>
      <c r="F1000" s="1"/>
      <c r="G1000" s="1"/>
      <c r="H1000" s="1"/>
    </row>
    <row r="1001" spans="1:8" ht="15">
      <c r="A1001" s="1"/>
      <c r="B1001" s="1"/>
      <c r="C1001" s="1"/>
      <c r="D1001" s="1"/>
      <c r="E1001" s="1"/>
      <c r="F1001" s="1"/>
      <c r="G1001" s="1"/>
      <c r="H1001" s="1"/>
    </row>
    <row r="1002" spans="1:8" ht="15">
      <c r="A1002" s="1"/>
      <c r="B1002" s="1"/>
      <c r="C1002" s="1"/>
      <c r="D1002" s="1"/>
      <c r="E1002" s="1"/>
      <c r="F1002" s="1"/>
      <c r="G1002" s="1"/>
      <c r="H1002" s="1"/>
    </row>
    <row r="1003" spans="1:8" ht="15">
      <c r="A1003" s="1"/>
      <c r="B1003" s="1"/>
      <c r="C1003" s="1"/>
      <c r="D1003" s="1"/>
      <c r="E1003" s="1"/>
      <c r="F1003" s="1"/>
      <c r="G1003" s="1"/>
      <c r="H1003" s="1"/>
    </row>
    <row r="1004" spans="1:8" ht="15">
      <c r="A1004" s="1"/>
      <c r="B1004" s="1"/>
      <c r="C1004" s="1"/>
      <c r="D1004" s="1"/>
      <c r="E1004" s="1"/>
      <c r="F1004" s="1"/>
      <c r="G1004" s="1"/>
      <c r="H1004" s="1"/>
    </row>
    <row r="1005" spans="1:8" ht="15">
      <c r="A1005" s="1"/>
      <c r="B1005" s="1"/>
      <c r="C1005" s="1"/>
      <c r="D1005" s="1"/>
      <c r="E1005" s="1"/>
      <c r="F1005" s="1"/>
      <c r="G1005" s="1"/>
      <c r="H1005" s="1"/>
    </row>
    <row r="1006" spans="1:8" ht="15">
      <c r="A1006" s="1"/>
      <c r="B1006" s="1"/>
      <c r="C1006" s="1"/>
      <c r="D1006" s="1"/>
      <c r="E1006" s="1"/>
      <c r="F1006" s="1"/>
      <c r="G1006" s="1"/>
      <c r="H1006" s="1"/>
    </row>
    <row r="1007" spans="1:8" ht="15">
      <c r="A1007" s="1"/>
      <c r="B1007" s="1"/>
      <c r="C1007" s="1"/>
      <c r="D1007" s="1"/>
      <c r="E1007" s="1"/>
      <c r="F1007" s="1"/>
      <c r="G1007" s="1"/>
      <c r="H1007" s="1"/>
    </row>
    <row r="1008" spans="1:8" ht="15">
      <c r="A1008" s="1"/>
      <c r="B1008" s="1"/>
      <c r="C1008" s="1"/>
      <c r="D1008" s="1"/>
      <c r="E1008" s="1"/>
      <c r="F1008" s="1"/>
      <c r="G1008" s="1"/>
      <c r="H1008" s="1"/>
    </row>
    <row r="1009" spans="1:8" ht="15">
      <c r="A1009" s="1"/>
      <c r="B1009" s="1"/>
      <c r="C1009" s="1"/>
      <c r="D1009" s="1"/>
      <c r="E1009" s="1"/>
      <c r="F1009" s="1"/>
      <c r="G1009" s="1"/>
      <c r="H1009" s="1"/>
    </row>
    <row r="1010" spans="1:8" ht="15">
      <c r="A1010" s="1"/>
      <c r="B1010" s="1"/>
      <c r="C1010" s="1"/>
      <c r="D1010" s="1"/>
      <c r="E1010" s="1"/>
      <c r="F1010" s="1"/>
      <c r="G1010" s="1"/>
      <c r="H1010" s="1"/>
    </row>
    <row r="1011" spans="1:8" ht="15">
      <c r="A1011" s="1"/>
      <c r="B1011" s="1"/>
      <c r="C1011" s="1"/>
      <c r="D1011" s="1"/>
      <c r="E1011" s="1"/>
      <c r="F1011" s="1"/>
      <c r="G1011" s="1"/>
      <c r="H1011" s="1"/>
    </row>
    <row r="1012" spans="1:8" ht="15">
      <c r="A1012" s="1"/>
      <c r="B1012" s="1"/>
      <c r="C1012" s="1"/>
      <c r="D1012" s="1"/>
      <c r="E1012" s="1"/>
      <c r="F1012" s="1"/>
      <c r="G1012" s="1"/>
      <c r="H1012" s="1"/>
    </row>
    <row r="1013" spans="1:8" ht="15">
      <c r="A1013" s="1"/>
      <c r="B1013" s="1"/>
      <c r="C1013" s="1"/>
      <c r="D1013" s="1"/>
      <c r="E1013" s="1"/>
      <c r="F1013" s="1"/>
      <c r="G1013" s="1"/>
      <c r="H1013" s="1"/>
    </row>
    <row r="1014" spans="1:8" ht="15">
      <c r="A1014" s="1"/>
      <c r="B1014" s="1"/>
      <c r="C1014" s="1"/>
      <c r="D1014" s="1"/>
      <c r="E1014" s="1"/>
      <c r="F1014" s="1"/>
      <c r="G1014" s="1"/>
      <c r="H1014" s="1"/>
    </row>
    <row r="1015" spans="1:8" ht="15">
      <c r="A1015" s="1"/>
      <c r="B1015" s="1"/>
      <c r="C1015" s="1"/>
      <c r="D1015" s="1"/>
      <c r="E1015" s="1"/>
      <c r="F1015" s="1"/>
      <c r="G1015" s="1"/>
      <c r="H1015" s="1"/>
    </row>
    <row r="1016" spans="1:8" ht="15">
      <c r="A1016" s="1"/>
      <c r="B1016" s="1"/>
      <c r="C1016" s="1"/>
      <c r="D1016" s="1"/>
      <c r="E1016" s="1"/>
      <c r="F1016" s="1"/>
      <c r="G1016" s="1"/>
      <c r="H1016" s="1"/>
    </row>
    <row r="1017" spans="1:8" ht="15">
      <c r="A1017" s="1"/>
      <c r="B1017" s="1"/>
      <c r="C1017" s="1"/>
      <c r="D1017" s="1"/>
      <c r="E1017" s="1"/>
      <c r="F1017" s="1"/>
      <c r="G1017" s="1"/>
      <c r="H1017" s="1"/>
    </row>
    <row r="1018" spans="1:8" ht="15">
      <c r="A1018" s="1"/>
      <c r="B1018" s="1"/>
      <c r="C1018" s="1"/>
      <c r="D1018" s="1"/>
      <c r="E1018" s="1"/>
      <c r="F1018" s="1"/>
      <c r="G1018" s="1"/>
      <c r="H1018" s="1"/>
    </row>
    <row r="1019" spans="1:8" ht="15">
      <c r="A1019" s="1"/>
      <c r="B1019" s="1"/>
      <c r="C1019" s="1"/>
      <c r="D1019" s="1"/>
      <c r="E1019" s="1"/>
      <c r="F1019" s="1"/>
      <c r="G1019" s="1"/>
      <c r="H1019" s="1"/>
    </row>
    <row r="1020" spans="1:8" ht="15">
      <c r="A1020" s="1"/>
      <c r="B1020" s="1"/>
      <c r="C1020" s="1"/>
      <c r="D1020" s="1"/>
      <c r="E1020" s="1"/>
      <c r="F1020" s="1"/>
      <c r="G1020" s="1"/>
      <c r="H1020" s="1"/>
    </row>
    <row r="1021" spans="1:8" ht="15">
      <c r="A1021" s="1"/>
      <c r="B1021" s="1"/>
      <c r="C1021" s="1"/>
      <c r="D1021" s="1"/>
      <c r="E1021" s="1"/>
      <c r="F1021" s="1"/>
      <c r="G1021" s="1"/>
      <c r="H1021" s="1"/>
    </row>
    <row r="1022" spans="1:8" ht="15">
      <c r="A1022" s="1"/>
      <c r="B1022" s="1"/>
      <c r="C1022" s="1"/>
      <c r="D1022" s="1"/>
      <c r="E1022" s="1"/>
      <c r="F1022" s="1"/>
      <c r="G1022" s="1"/>
      <c r="H1022" s="1"/>
    </row>
    <row r="1023" spans="1:8" ht="15">
      <c r="A1023" s="1"/>
      <c r="B1023" s="1"/>
      <c r="C1023" s="1"/>
      <c r="D1023" s="1"/>
      <c r="E1023" s="1"/>
      <c r="F1023" s="1"/>
      <c r="G1023" s="1"/>
      <c r="H1023" s="1"/>
    </row>
    <row r="1024" spans="1:8" ht="15">
      <c r="A1024" s="1"/>
      <c r="B1024" s="1"/>
      <c r="C1024" s="1"/>
      <c r="D1024" s="1"/>
      <c r="E1024" s="1"/>
      <c r="F1024" s="1"/>
      <c r="G1024" s="1"/>
      <c r="H1024" s="1"/>
    </row>
    <row r="1025" spans="1:8" ht="15">
      <c r="A1025" s="1"/>
      <c r="B1025" s="1"/>
      <c r="C1025" s="1"/>
      <c r="D1025" s="1"/>
      <c r="E1025" s="1"/>
      <c r="F1025" s="1"/>
      <c r="G1025" s="1"/>
      <c r="H1025" s="1"/>
    </row>
    <row r="1026" spans="1:8" ht="15">
      <c r="A1026" s="1"/>
      <c r="B1026" s="1"/>
      <c r="C1026" s="1"/>
      <c r="D1026" s="1"/>
      <c r="E1026" s="1"/>
      <c r="F1026" s="1"/>
      <c r="G1026" s="1"/>
      <c r="H1026" s="1"/>
    </row>
    <row r="1027" spans="1:8" ht="15">
      <c r="A1027" s="1"/>
      <c r="B1027" s="1"/>
      <c r="C1027" s="1"/>
      <c r="D1027" s="1"/>
      <c r="E1027" s="1"/>
      <c r="F1027" s="1"/>
      <c r="G1027" s="1"/>
      <c r="H1027" s="1"/>
    </row>
    <row r="1028" spans="1:8" ht="15">
      <c r="A1028" s="1"/>
      <c r="B1028" s="1"/>
      <c r="C1028" s="1"/>
      <c r="D1028" s="1"/>
      <c r="E1028" s="1"/>
      <c r="F1028" s="1"/>
      <c r="G1028" s="1"/>
      <c r="H1028" s="1"/>
    </row>
    <row r="1029" spans="1:8" ht="15">
      <c r="A1029" s="1"/>
      <c r="B1029" s="1"/>
      <c r="C1029" s="1"/>
      <c r="D1029" s="1"/>
      <c r="E1029" s="1"/>
      <c r="F1029" s="1"/>
      <c r="G1029" s="1"/>
      <c r="H1029" s="1"/>
    </row>
    <row r="1030" spans="1:8" ht="15">
      <c r="A1030" s="1"/>
      <c r="B1030" s="1"/>
      <c r="C1030" s="1"/>
      <c r="D1030" s="1"/>
      <c r="E1030" s="1"/>
      <c r="F1030" s="1"/>
      <c r="G1030" s="1"/>
      <c r="H1030" s="1"/>
    </row>
    <row r="1031" spans="1:8" ht="15">
      <c r="A1031" s="1"/>
      <c r="B1031" s="1"/>
      <c r="C1031" s="1"/>
      <c r="D1031" s="1"/>
      <c r="E1031" s="1"/>
      <c r="F1031" s="1"/>
      <c r="G1031" s="1"/>
      <c r="H1031" s="1"/>
    </row>
    <row r="1032" spans="1:8" ht="15">
      <c r="A1032" s="1"/>
      <c r="B1032" s="1"/>
      <c r="C1032" s="1"/>
      <c r="D1032" s="1"/>
      <c r="E1032" s="1"/>
      <c r="F1032" s="1"/>
      <c r="G1032" s="1"/>
      <c r="H1032" s="1"/>
    </row>
    <row r="1033" spans="1:8" ht="15">
      <c r="A1033" s="1"/>
      <c r="B1033" s="1"/>
      <c r="C1033" s="1"/>
      <c r="D1033" s="1"/>
      <c r="E1033" s="1"/>
      <c r="F1033" s="1"/>
      <c r="G1033" s="1"/>
      <c r="H1033" s="1"/>
    </row>
    <row r="1034" spans="1:8" ht="15">
      <c r="A1034" s="1"/>
      <c r="B1034" s="1"/>
      <c r="C1034" s="1"/>
      <c r="D1034" s="1"/>
      <c r="E1034" s="1"/>
      <c r="F1034" s="1"/>
      <c r="G1034" s="1"/>
      <c r="H1034" s="1"/>
    </row>
    <row r="1035" spans="1:8" ht="15">
      <c r="A1035" s="1"/>
      <c r="B1035" s="1"/>
      <c r="C1035" s="1"/>
      <c r="D1035" s="1"/>
      <c r="E1035" s="1"/>
      <c r="F1035" s="1"/>
      <c r="G1035" s="1"/>
      <c r="H1035" s="1"/>
    </row>
    <row r="1036" spans="1:8" ht="15">
      <c r="A1036" s="1"/>
      <c r="B1036" s="1"/>
      <c r="C1036" s="1"/>
      <c r="D1036" s="1"/>
      <c r="E1036" s="1"/>
      <c r="F1036" s="1"/>
      <c r="G1036" s="1"/>
      <c r="H1036" s="1"/>
    </row>
    <row r="1037" spans="1:8" ht="15">
      <c r="A1037" s="1"/>
      <c r="B1037" s="1"/>
      <c r="C1037" s="1"/>
      <c r="D1037" s="1"/>
      <c r="E1037" s="1"/>
      <c r="F1037" s="1"/>
      <c r="G1037" s="1"/>
      <c r="H1037" s="1"/>
    </row>
    <row r="1038" spans="1:8" ht="15">
      <c r="A1038" s="1"/>
      <c r="B1038" s="1"/>
      <c r="C1038" s="1"/>
      <c r="D1038" s="1"/>
      <c r="E1038" s="1"/>
      <c r="F1038" s="1"/>
      <c r="G1038" s="1"/>
      <c r="H1038" s="1"/>
    </row>
    <row r="1039" spans="1:8" ht="15">
      <c r="A1039" s="1"/>
      <c r="B1039" s="1"/>
      <c r="C1039" s="1"/>
      <c r="D1039" s="1"/>
      <c r="E1039" s="1"/>
      <c r="F1039" s="1"/>
      <c r="G1039" s="1"/>
      <c r="H1039" s="1"/>
    </row>
    <row r="1040" spans="1:8" ht="15">
      <c r="A1040" s="1"/>
      <c r="B1040" s="1"/>
      <c r="C1040" s="1"/>
      <c r="D1040" s="1"/>
      <c r="E1040" s="1"/>
      <c r="F1040" s="1"/>
      <c r="G1040" s="1"/>
      <c r="H1040" s="1"/>
    </row>
    <row r="1041" spans="1:8" ht="15">
      <c r="A1041" s="1"/>
      <c r="B1041" s="1"/>
      <c r="C1041" s="1"/>
      <c r="D1041" s="1"/>
      <c r="E1041" s="1"/>
      <c r="F1041" s="1"/>
      <c r="G1041" s="1"/>
      <c r="H1041" s="1"/>
    </row>
    <row r="1042" spans="1:8" ht="15">
      <c r="A1042" s="1"/>
      <c r="B1042" s="1"/>
      <c r="C1042" s="1"/>
      <c r="D1042" s="1"/>
      <c r="E1042" s="1"/>
      <c r="F1042" s="1"/>
      <c r="G1042" s="1"/>
      <c r="H1042" s="1"/>
    </row>
    <row r="1043" spans="1:8" ht="15">
      <c r="A1043" s="1"/>
      <c r="B1043" s="1"/>
      <c r="C1043" s="1"/>
      <c r="D1043" s="1"/>
      <c r="E1043" s="1"/>
      <c r="F1043" s="1"/>
      <c r="G1043" s="1"/>
      <c r="H1043" s="1"/>
    </row>
    <row r="1044" spans="1:8" ht="15">
      <c r="A1044" s="1"/>
      <c r="B1044" s="1"/>
      <c r="C1044" s="1"/>
      <c r="D1044" s="1"/>
      <c r="E1044" s="1"/>
      <c r="F1044" s="1"/>
      <c r="G1044" s="1"/>
      <c r="H1044" s="1"/>
    </row>
    <row r="1045" spans="1:8" ht="15">
      <c r="A1045" s="1"/>
      <c r="B1045" s="1"/>
      <c r="C1045" s="1"/>
      <c r="D1045" s="1"/>
      <c r="E1045" s="1"/>
      <c r="F1045" s="1"/>
      <c r="G1045" s="1"/>
      <c r="H1045" s="1"/>
    </row>
    <row r="1046" spans="1:8" ht="15">
      <c r="A1046" s="1"/>
      <c r="B1046" s="1"/>
      <c r="C1046" s="1"/>
      <c r="D1046" s="1"/>
      <c r="E1046" s="1"/>
      <c r="F1046" s="1"/>
      <c r="G1046" s="1"/>
      <c r="H1046" s="1"/>
    </row>
    <row r="1047" spans="1:8" ht="15">
      <c r="A1047" s="1"/>
      <c r="B1047" s="1"/>
      <c r="C1047" s="1"/>
      <c r="D1047" s="1"/>
      <c r="E1047" s="1"/>
      <c r="F1047" s="1"/>
      <c r="G1047" s="1"/>
      <c r="H1047" s="1"/>
    </row>
    <row r="1048" spans="1:8" ht="15">
      <c r="A1048" s="1"/>
      <c r="B1048" s="1"/>
      <c r="C1048" s="1"/>
      <c r="D1048" s="1"/>
      <c r="E1048" s="1"/>
      <c r="F1048" s="1"/>
      <c r="G1048" s="1"/>
      <c r="H1048" s="1"/>
    </row>
    <row r="1049" spans="1:8" ht="15">
      <c r="A1049" s="1"/>
      <c r="B1049" s="1"/>
      <c r="C1049" s="1"/>
      <c r="D1049" s="1"/>
      <c r="E1049" s="1"/>
      <c r="F1049" s="1"/>
      <c r="G1049" s="1"/>
      <c r="H1049" s="1"/>
    </row>
    <row r="1050" spans="1:8" ht="15">
      <c r="A1050" s="1"/>
      <c r="B1050" s="1"/>
      <c r="C1050" s="1"/>
      <c r="D1050" s="1"/>
      <c r="E1050" s="1"/>
      <c r="F1050" s="1"/>
      <c r="G1050" s="1"/>
      <c r="H1050" s="1"/>
    </row>
    <row r="1051" spans="1:8" ht="15">
      <c r="A1051" s="1"/>
      <c r="B1051" s="1"/>
      <c r="C1051" s="1"/>
      <c r="D1051" s="1"/>
      <c r="E1051" s="1"/>
      <c r="F1051" s="1"/>
      <c r="G1051" s="1"/>
      <c r="H1051" s="1"/>
    </row>
    <row r="1052" spans="1:8" ht="15">
      <c r="A1052" s="1"/>
      <c r="B1052" s="1"/>
      <c r="C1052" s="1"/>
      <c r="D1052" s="1"/>
      <c r="E1052" s="1"/>
      <c r="F1052" s="1"/>
      <c r="G1052" s="1"/>
      <c r="H1052" s="1"/>
    </row>
    <row r="1053" spans="1:8" ht="15">
      <c r="A1053" s="1"/>
      <c r="B1053" s="1"/>
      <c r="C1053" s="1"/>
      <c r="D1053" s="1"/>
      <c r="E1053" s="1"/>
      <c r="F1053" s="1"/>
      <c r="G1053" s="1"/>
      <c r="H1053" s="1"/>
    </row>
    <row r="1054" spans="1:8" ht="15">
      <c r="A1054" s="1"/>
      <c r="B1054" s="1"/>
      <c r="C1054" s="1"/>
      <c r="D1054" s="1"/>
      <c r="E1054" s="1"/>
      <c r="F1054" s="1"/>
      <c r="G1054" s="1"/>
      <c r="H1054" s="1"/>
    </row>
    <row r="1055" spans="1:8" ht="15">
      <c r="A1055" s="1"/>
      <c r="B1055" s="1"/>
      <c r="C1055" s="1"/>
      <c r="D1055" s="1"/>
      <c r="E1055" s="1"/>
      <c r="F1055" s="1"/>
      <c r="G1055" s="1"/>
      <c r="H1055" s="1"/>
    </row>
    <row r="1056" spans="1:8" ht="15">
      <c r="A1056" s="1"/>
      <c r="B1056" s="1"/>
      <c r="C1056" s="1"/>
      <c r="D1056" s="1"/>
      <c r="E1056" s="1"/>
      <c r="F1056" s="1"/>
      <c r="G1056" s="1"/>
      <c r="H1056" s="1"/>
    </row>
    <row r="1057" spans="1:8" ht="15">
      <c r="A1057" s="1"/>
      <c r="B1057" s="1"/>
      <c r="C1057" s="1"/>
      <c r="D1057" s="1"/>
      <c r="E1057" s="1"/>
      <c r="F1057" s="1"/>
      <c r="G1057" s="1"/>
      <c r="H1057" s="1"/>
    </row>
    <row r="1058" spans="1:8" ht="15">
      <c r="A1058" s="1"/>
      <c r="B1058" s="1"/>
      <c r="C1058" s="1"/>
      <c r="D1058" s="1"/>
      <c r="E1058" s="1"/>
      <c r="F1058" s="1"/>
      <c r="G1058" s="1"/>
      <c r="H1058" s="1"/>
    </row>
    <row r="1059" spans="1:8" ht="15">
      <c r="A1059" s="1"/>
      <c r="B1059" s="1"/>
      <c r="C1059" s="1"/>
      <c r="D1059" s="1"/>
      <c r="E1059" s="1"/>
      <c r="F1059" s="1"/>
      <c r="G1059" s="1"/>
      <c r="H1059" s="1"/>
    </row>
    <row r="1060" spans="1:8" ht="15">
      <c r="A1060" s="1"/>
      <c r="B1060" s="1"/>
      <c r="C1060" s="1"/>
      <c r="D1060" s="1"/>
      <c r="E1060" s="1"/>
      <c r="F1060" s="1"/>
      <c r="G1060" s="1"/>
      <c r="H1060" s="1"/>
    </row>
    <row r="1061" spans="1:8" ht="15">
      <c r="A1061" s="1"/>
      <c r="B1061" s="1"/>
      <c r="C1061" s="1"/>
      <c r="D1061" s="1"/>
      <c r="E1061" s="1"/>
      <c r="F1061" s="1"/>
      <c r="G1061" s="1"/>
      <c r="H1061" s="1"/>
    </row>
    <row r="1062" spans="1:8" ht="15">
      <c r="A1062" s="1"/>
      <c r="B1062" s="1"/>
      <c r="C1062" s="1"/>
      <c r="D1062" s="1"/>
      <c r="E1062" s="1"/>
      <c r="F1062" s="1"/>
      <c r="G1062" s="1"/>
      <c r="H1062" s="1"/>
    </row>
    <row r="1063" spans="1:8" ht="15">
      <c r="A1063" s="1"/>
      <c r="B1063" s="1"/>
      <c r="C1063" s="1"/>
      <c r="D1063" s="1"/>
      <c r="E1063" s="1"/>
      <c r="F1063" s="1"/>
      <c r="G1063" s="1"/>
      <c r="H1063" s="1"/>
    </row>
    <row r="1064" spans="1:8" ht="15">
      <c r="A1064" s="1"/>
      <c r="B1064" s="1"/>
      <c r="C1064" s="1"/>
      <c r="D1064" s="1"/>
      <c r="E1064" s="1"/>
      <c r="F1064" s="1"/>
      <c r="G1064" s="1"/>
      <c r="H1064" s="1"/>
    </row>
    <row r="1065" spans="1:8" ht="15">
      <c r="A1065" s="1"/>
      <c r="B1065" s="1"/>
      <c r="C1065" s="1"/>
      <c r="D1065" s="1"/>
      <c r="E1065" s="1"/>
      <c r="F1065" s="1"/>
      <c r="G1065" s="1"/>
      <c r="H1065" s="1"/>
    </row>
    <row r="1066" spans="1:8" ht="15">
      <c r="A1066" s="1"/>
      <c r="B1066" s="1"/>
      <c r="C1066" s="1"/>
      <c r="D1066" s="1"/>
      <c r="E1066" s="1"/>
      <c r="F1066" s="1"/>
      <c r="G1066" s="1"/>
      <c r="H1066" s="1"/>
    </row>
    <row r="1067" spans="1:8" ht="15">
      <c r="A1067" s="1"/>
      <c r="B1067" s="1"/>
      <c r="C1067" s="1"/>
      <c r="D1067" s="1"/>
      <c r="E1067" s="1"/>
      <c r="F1067" s="1"/>
      <c r="G1067" s="1"/>
      <c r="H1067" s="1"/>
    </row>
    <row r="1068" spans="1:8" ht="15">
      <c r="A1068" s="1"/>
      <c r="B1068" s="1"/>
      <c r="C1068" s="1"/>
      <c r="D1068" s="1"/>
      <c r="E1068" s="1"/>
      <c r="F1068" s="1"/>
      <c r="G1068" s="1"/>
      <c r="H1068" s="1"/>
    </row>
    <row r="1069" spans="1:8" ht="15">
      <c r="A1069" s="1"/>
      <c r="B1069" s="1"/>
      <c r="C1069" s="1"/>
      <c r="D1069" s="1"/>
      <c r="E1069" s="1"/>
      <c r="F1069" s="1"/>
      <c r="G1069" s="1"/>
      <c r="H1069" s="1"/>
    </row>
    <row r="1070" spans="1:8" ht="15">
      <c r="A1070" s="1"/>
      <c r="B1070" s="1"/>
      <c r="C1070" s="1"/>
      <c r="D1070" s="1"/>
      <c r="E1070" s="1"/>
      <c r="F1070" s="1"/>
      <c r="G1070" s="1"/>
      <c r="H1070" s="1"/>
    </row>
    <row r="1071" spans="1:8" ht="15">
      <c r="A1071" s="1"/>
      <c r="B1071" s="1"/>
      <c r="C1071" s="1"/>
      <c r="D1071" s="1"/>
      <c r="E1071" s="1"/>
      <c r="F1071" s="1"/>
      <c r="G1071" s="1"/>
      <c r="H1071" s="1"/>
    </row>
    <row r="1072" spans="1:8" ht="15">
      <c r="A1072" s="1"/>
      <c r="B1072" s="1"/>
      <c r="C1072" s="1"/>
      <c r="D1072" s="1"/>
      <c r="E1072" s="1"/>
      <c r="F1072" s="1"/>
      <c r="G1072" s="1"/>
      <c r="H1072" s="1"/>
    </row>
    <row r="1073" spans="1:8" ht="15">
      <c r="A1073" s="1"/>
      <c r="B1073" s="1"/>
      <c r="C1073" s="1"/>
      <c r="D1073" s="1"/>
      <c r="E1073" s="1"/>
      <c r="F1073" s="1"/>
      <c r="G1073" s="1"/>
      <c r="H1073" s="1"/>
    </row>
    <row r="1074" spans="1:8" ht="15">
      <c r="A1074" s="1"/>
      <c r="B1074" s="1"/>
      <c r="C1074" s="1"/>
      <c r="D1074" s="1"/>
      <c r="E1074" s="1"/>
      <c r="F1074" s="1"/>
      <c r="G1074" s="1"/>
      <c r="H1074" s="1"/>
    </row>
    <row r="1075" spans="1:8" ht="15">
      <c r="A1075" s="1"/>
      <c r="B1075" s="1"/>
      <c r="C1075" s="1"/>
      <c r="D1075" s="1"/>
      <c r="E1075" s="1"/>
      <c r="F1075" s="1"/>
      <c r="G1075" s="1"/>
      <c r="H1075" s="1"/>
    </row>
    <row r="1076" spans="1:8" ht="15">
      <c r="A1076" s="1"/>
      <c r="B1076" s="1"/>
      <c r="C1076" s="1"/>
      <c r="D1076" s="1"/>
      <c r="E1076" s="1"/>
      <c r="F1076" s="1"/>
      <c r="G1076" s="1"/>
      <c r="H1076" s="1"/>
    </row>
    <row r="1077" spans="1:8" ht="15">
      <c r="A1077" s="1"/>
      <c r="B1077" s="1"/>
      <c r="C1077" s="1"/>
      <c r="D1077" s="1"/>
      <c r="E1077" s="1"/>
      <c r="F1077" s="1"/>
      <c r="G1077" s="1"/>
      <c r="H1077" s="1"/>
    </row>
    <row r="1078" spans="1:8" ht="15">
      <c r="A1078" s="1"/>
      <c r="B1078" s="1"/>
      <c r="C1078" s="1"/>
      <c r="D1078" s="1"/>
      <c r="E1078" s="1"/>
      <c r="F1078" s="1"/>
      <c r="G1078" s="1"/>
      <c r="H1078" s="1"/>
    </row>
    <row r="1079" spans="1:8" ht="15">
      <c r="A1079" s="1"/>
      <c r="B1079" s="1"/>
      <c r="C1079" s="1"/>
      <c r="D1079" s="1"/>
      <c r="E1079" s="1"/>
      <c r="F1079" s="1"/>
      <c r="G1079" s="1"/>
      <c r="H1079" s="1"/>
    </row>
    <row r="1080" spans="1:8" ht="15">
      <c r="A1080" s="1"/>
      <c r="B1080" s="1"/>
      <c r="C1080" s="1"/>
      <c r="D1080" s="1"/>
      <c r="E1080" s="1"/>
      <c r="F1080" s="1"/>
      <c r="G1080" s="1"/>
      <c r="H1080" s="1"/>
    </row>
    <row r="1081" spans="1:8" ht="15">
      <c r="A1081" s="1"/>
      <c r="B1081" s="1"/>
      <c r="C1081" s="1"/>
      <c r="D1081" s="1"/>
      <c r="E1081" s="1"/>
      <c r="F1081" s="1"/>
      <c r="G1081" s="1"/>
      <c r="H1081" s="1"/>
    </row>
    <row r="1082" spans="1:8" ht="15">
      <c r="A1082" s="1"/>
      <c r="B1082" s="1"/>
      <c r="C1082" s="1"/>
      <c r="D1082" s="1"/>
      <c r="E1082" s="1"/>
      <c r="F1082" s="1"/>
      <c r="G1082" s="1"/>
      <c r="H1082" s="1"/>
    </row>
    <row r="1083" spans="1:8" ht="15">
      <c r="A1083" s="1"/>
      <c r="B1083" s="1"/>
      <c r="C1083" s="1"/>
      <c r="D1083" s="1"/>
      <c r="E1083" s="1"/>
      <c r="F1083" s="1"/>
      <c r="G1083" s="1"/>
      <c r="H1083" s="1"/>
    </row>
    <row r="1084" spans="1:8" ht="15">
      <c r="A1084" s="1"/>
      <c r="B1084" s="1"/>
      <c r="C1084" s="1"/>
      <c r="D1084" s="1"/>
      <c r="E1084" s="1"/>
      <c r="F1084" s="1"/>
      <c r="G1084" s="1"/>
      <c r="H1084" s="1"/>
    </row>
    <row r="1085" spans="1:8" ht="15">
      <c r="A1085" s="1"/>
      <c r="B1085" s="1"/>
      <c r="C1085" s="1"/>
      <c r="D1085" s="1"/>
      <c r="E1085" s="1"/>
      <c r="F1085" s="1"/>
      <c r="G1085" s="1"/>
      <c r="H1085" s="1"/>
    </row>
    <row r="1086" spans="1:8" ht="15">
      <c r="A1086" s="1"/>
      <c r="B1086" s="1"/>
      <c r="C1086" s="1"/>
      <c r="D1086" s="1"/>
      <c r="E1086" s="1"/>
      <c r="F1086" s="1"/>
      <c r="G1086" s="1"/>
      <c r="H1086" s="1"/>
    </row>
    <row r="1087" spans="1:8" ht="15">
      <c r="A1087" s="1"/>
      <c r="B1087" s="1"/>
      <c r="C1087" s="1"/>
      <c r="D1087" s="1"/>
      <c r="E1087" s="1"/>
      <c r="F1087" s="1"/>
      <c r="G1087" s="1"/>
      <c r="H1087" s="1"/>
    </row>
    <row r="1088" spans="1:8" ht="15">
      <c r="A1088" s="1"/>
      <c r="B1088" s="1"/>
      <c r="C1088" s="1"/>
      <c r="D1088" s="1"/>
      <c r="E1088" s="1"/>
      <c r="F1088" s="1"/>
      <c r="G1088" s="1"/>
      <c r="H1088" s="1"/>
    </row>
    <row r="1089" spans="1:8" ht="15">
      <c r="A1089" s="1"/>
      <c r="B1089" s="1"/>
      <c r="C1089" s="1"/>
      <c r="D1089" s="1"/>
      <c r="E1089" s="1"/>
      <c r="F1089" s="1"/>
      <c r="G1089" s="1"/>
      <c r="H1089" s="1"/>
    </row>
    <row r="1090" spans="1:8" ht="15">
      <c r="A1090" s="1"/>
      <c r="B1090" s="1"/>
      <c r="C1090" s="1"/>
      <c r="D1090" s="1"/>
      <c r="E1090" s="1"/>
      <c r="F1090" s="1"/>
      <c r="G1090" s="1"/>
      <c r="H1090" s="1"/>
    </row>
    <row r="1091" spans="1:8" ht="15">
      <c r="A1091" s="1"/>
      <c r="B1091" s="1"/>
      <c r="C1091" s="1"/>
      <c r="D1091" s="1"/>
      <c r="E1091" s="1"/>
      <c r="F1091" s="1"/>
      <c r="G1091" s="1"/>
      <c r="H1091" s="1"/>
    </row>
    <row r="1092" spans="1:8" ht="15">
      <c r="A1092" s="1"/>
      <c r="B1092" s="1"/>
      <c r="C1092" s="1"/>
      <c r="D1092" s="1"/>
      <c r="E1092" s="1"/>
      <c r="F1092" s="1"/>
      <c r="G1092" s="1"/>
      <c r="H1092" s="1"/>
    </row>
    <row r="1093" spans="1:8" ht="15">
      <c r="A1093" s="1"/>
      <c r="B1093" s="1"/>
      <c r="C1093" s="1"/>
      <c r="D1093" s="1"/>
      <c r="E1093" s="1"/>
      <c r="F1093" s="1"/>
      <c r="G1093" s="1"/>
      <c r="H1093" s="1"/>
    </row>
    <row r="1094" spans="1:8" ht="15">
      <c r="A1094" s="1"/>
      <c r="B1094" s="1"/>
      <c r="C1094" s="1"/>
      <c r="D1094" s="1"/>
      <c r="E1094" s="1"/>
      <c r="F1094" s="1"/>
      <c r="G1094" s="1"/>
      <c r="H1094" s="1"/>
    </row>
    <row r="1095" spans="1:8" ht="15">
      <c r="A1095" s="1"/>
      <c r="B1095" s="1"/>
      <c r="C1095" s="1"/>
      <c r="D1095" s="1"/>
      <c r="E1095" s="1"/>
      <c r="F1095" s="1"/>
      <c r="G1095" s="1"/>
      <c r="H1095" s="1"/>
    </row>
    <row r="1096" spans="1:8" ht="15">
      <c r="A1096" s="1"/>
      <c r="B1096" s="1"/>
      <c r="C1096" s="1"/>
      <c r="D1096" s="1"/>
      <c r="E1096" s="1"/>
      <c r="F1096" s="1"/>
      <c r="G1096" s="1"/>
      <c r="H1096" s="1"/>
    </row>
    <row r="1097" spans="1:8" ht="15">
      <c r="A1097" s="1"/>
      <c r="B1097" s="1"/>
      <c r="C1097" s="1"/>
      <c r="D1097" s="1"/>
      <c r="E1097" s="1"/>
      <c r="F1097" s="1"/>
      <c r="G1097" s="1"/>
      <c r="H1097" s="1"/>
    </row>
    <row r="1098" spans="1:8" ht="15">
      <c r="A1098" s="1"/>
      <c r="B1098" s="1"/>
      <c r="C1098" s="1"/>
      <c r="D1098" s="1"/>
      <c r="E1098" s="1"/>
      <c r="F1098" s="1"/>
      <c r="G1098" s="1"/>
      <c r="H1098" s="1"/>
    </row>
    <row r="1099" spans="1:8" ht="15">
      <c r="A1099" s="1"/>
      <c r="B1099" s="1"/>
      <c r="C1099" s="1"/>
      <c r="D1099" s="1"/>
      <c r="E1099" s="1"/>
      <c r="F1099" s="1"/>
      <c r="G1099" s="1"/>
      <c r="H1099" s="1"/>
    </row>
    <row r="1100" spans="1:8" ht="15">
      <c r="A1100" s="1"/>
      <c r="B1100" s="1"/>
      <c r="C1100" s="1"/>
      <c r="D1100" s="1"/>
      <c r="E1100" s="1"/>
      <c r="F1100" s="1"/>
      <c r="G1100" s="1"/>
      <c r="H1100" s="1"/>
    </row>
    <row r="1101" spans="1:8" ht="15">
      <c r="A1101" s="1"/>
      <c r="B1101" s="1"/>
      <c r="C1101" s="1"/>
      <c r="D1101" s="1"/>
      <c r="E1101" s="1"/>
      <c r="F1101" s="1"/>
      <c r="G1101" s="1"/>
      <c r="H1101" s="1"/>
    </row>
    <row r="1102" spans="1:8" ht="15">
      <c r="A1102" s="1"/>
      <c r="B1102" s="1"/>
      <c r="C1102" s="1"/>
      <c r="D1102" s="1"/>
      <c r="E1102" s="1"/>
      <c r="F1102" s="1"/>
      <c r="G1102" s="1"/>
      <c r="H1102" s="1"/>
    </row>
    <row r="1103" spans="1:8" ht="15">
      <c r="A1103" s="1"/>
      <c r="B1103" s="1"/>
      <c r="C1103" s="1"/>
      <c r="D1103" s="1"/>
      <c r="E1103" s="1"/>
      <c r="F1103" s="1"/>
      <c r="G1103" s="1"/>
      <c r="H1103" s="1"/>
    </row>
    <row r="1104" spans="1:8" ht="15">
      <c r="A1104" s="1"/>
      <c r="B1104" s="1"/>
      <c r="C1104" s="1"/>
      <c r="D1104" s="1"/>
      <c r="E1104" s="1"/>
      <c r="F1104" s="1"/>
      <c r="G1104" s="1"/>
      <c r="H1104" s="1"/>
    </row>
    <row r="1105" spans="1:8" ht="15">
      <c r="A1105" s="1"/>
      <c r="B1105" s="1"/>
      <c r="C1105" s="1"/>
      <c r="D1105" s="1"/>
      <c r="E1105" s="1"/>
      <c r="F1105" s="1"/>
      <c r="G1105" s="1"/>
      <c r="H1105" s="1"/>
    </row>
    <row r="1106" spans="1:8" ht="15">
      <c r="A1106" s="1"/>
      <c r="B1106" s="1"/>
      <c r="C1106" s="1"/>
      <c r="D1106" s="1"/>
      <c r="E1106" s="1"/>
      <c r="F1106" s="1"/>
      <c r="G1106" s="1"/>
      <c r="H1106" s="1"/>
    </row>
    <row r="1107" spans="1:8" ht="15">
      <c r="A1107" s="1"/>
      <c r="B1107" s="1"/>
      <c r="C1107" s="1"/>
      <c r="D1107" s="1"/>
      <c r="E1107" s="1"/>
      <c r="F1107" s="1"/>
      <c r="G1107" s="1"/>
      <c r="H1107" s="1"/>
    </row>
    <row r="1108" spans="1:8" ht="15">
      <c r="A1108" s="1"/>
      <c r="B1108" s="1"/>
      <c r="C1108" s="1"/>
      <c r="D1108" s="1"/>
      <c r="E1108" s="1"/>
      <c r="F1108" s="1"/>
      <c r="G1108" s="1"/>
      <c r="H1108" s="1"/>
    </row>
    <row r="1109" spans="1:8" ht="15">
      <c r="A1109" s="1"/>
      <c r="B1109" s="1"/>
      <c r="C1109" s="1"/>
      <c r="D1109" s="1"/>
      <c r="E1109" s="1"/>
      <c r="F1109" s="1"/>
      <c r="G1109" s="1"/>
      <c r="H1109" s="1"/>
    </row>
    <row r="1110" spans="1:8" ht="15">
      <c r="A1110" s="1"/>
      <c r="B1110" s="1"/>
      <c r="C1110" s="1"/>
      <c r="D1110" s="1"/>
      <c r="E1110" s="1"/>
      <c r="F1110" s="1"/>
      <c r="G1110" s="1"/>
      <c r="H1110" s="1"/>
    </row>
    <row r="1111" spans="1:8" ht="15">
      <c r="A1111" s="1"/>
      <c r="B1111" s="1"/>
      <c r="C1111" s="1"/>
      <c r="D1111" s="1"/>
      <c r="E1111" s="1"/>
      <c r="F1111" s="1"/>
      <c r="G1111" s="1"/>
      <c r="H1111" s="1"/>
    </row>
    <row r="1112" spans="1:8" ht="15">
      <c r="A1112" s="1"/>
      <c r="B1112" s="1"/>
      <c r="C1112" s="1"/>
      <c r="D1112" s="1"/>
      <c r="E1112" s="1"/>
      <c r="F1112" s="1"/>
      <c r="G1112" s="1"/>
      <c r="H1112" s="1"/>
    </row>
    <row r="1113" spans="1:8" ht="15">
      <c r="A1113" s="1"/>
      <c r="B1113" s="1"/>
      <c r="C1113" s="1"/>
      <c r="D1113" s="1"/>
      <c r="E1113" s="1"/>
      <c r="F1113" s="1"/>
      <c r="G1113" s="1"/>
      <c r="H1113" s="1"/>
    </row>
    <row r="1114" spans="1:8" ht="15">
      <c r="A1114" s="1"/>
      <c r="B1114" s="1"/>
      <c r="C1114" s="1"/>
      <c r="D1114" s="1"/>
      <c r="E1114" s="1"/>
      <c r="F1114" s="1"/>
      <c r="G1114" s="1"/>
      <c r="H1114" s="1"/>
    </row>
    <row r="1115" spans="1:8" ht="15">
      <c r="A1115" s="1"/>
      <c r="B1115" s="1"/>
      <c r="C1115" s="1"/>
      <c r="D1115" s="1"/>
      <c r="E1115" s="1"/>
      <c r="F1115" s="1"/>
      <c r="G1115" s="1"/>
      <c r="H1115" s="1"/>
    </row>
    <row r="1116" spans="1:8" ht="15">
      <c r="A1116" s="1"/>
      <c r="B1116" s="1"/>
      <c r="C1116" s="1"/>
      <c r="D1116" s="1"/>
      <c r="E1116" s="1"/>
      <c r="F1116" s="1"/>
      <c r="G1116" s="1"/>
      <c r="H1116" s="1"/>
    </row>
    <row r="1117" spans="1:8" ht="15">
      <c r="A1117" s="1"/>
      <c r="B1117" s="1"/>
      <c r="C1117" s="1"/>
      <c r="D1117" s="1"/>
      <c r="E1117" s="1"/>
      <c r="F1117" s="1"/>
      <c r="G1117" s="1"/>
      <c r="H1117" s="1"/>
    </row>
    <row r="1118" spans="1:8" ht="15">
      <c r="A1118" s="1"/>
      <c r="B1118" s="1"/>
      <c r="C1118" s="1"/>
      <c r="D1118" s="1"/>
      <c r="E1118" s="1"/>
      <c r="F1118" s="1"/>
      <c r="G1118" s="1"/>
      <c r="H1118" s="1"/>
    </row>
    <row r="1119" spans="1:8" ht="15">
      <c r="A1119" s="1"/>
      <c r="B1119" s="1"/>
      <c r="C1119" s="1"/>
      <c r="D1119" s="1"/>
      <c r="E1119" s="1"/>
      <c r="F1119" s="1"/>
      <c r="G1119" s="1"/>
      <c r="H1119" s="1"/>
    </row>
    <row r="1120" spans="1:8" ht="15">
      <c r="A1120" s="1"/>
      <c r="B1120" s="1"/>
      <c r="C1120" s="1"/>
      <c r="D1120" s="1"/>
      <c r="E1120" s="1"/>
      <c r="F1120" s="1"/>
      <c r="G1120" s="1"/>
      <c r="H1120" s="1"/>
    </row>
    <row r="1121" spans="1:8" ht="15">
      <c r="A1121" s="1"/>
      <c r="B1121" s="1"/>
      <c r="C1121" s="1"/>
      <c r="D1121" s="1"/>
      <c r="E1121" s="1"/>
      <c r="F1121" s="1"/>
      <c r="G1121" s="1"/>
      <c r="H1121" s="1"/>
    </row>
    <row r="1122" spans="1:8" ht="15">
      <c r="A1122" s="1"/>
      <c r="B1122" s="1"/>
      <c r="C1122" s="1"/>
      <c r="D1122" s="1"/>
      <c r="E1122" s="1"/>
      <c r="F1122" s="1"/>
      <c r="G1122" s="1"/>
      <c r="H1122" s="1"/>
    </row>
    <row r="1123" spans="1:8" ht="15">
      <c r="A1123" s="1"/>
      <c r="B1123" s="1"/>
      <c r="C1123" s="1"/>
      <c r="D1123" s="1"/>
      <c r="E1123" s="1"/>
      <c r="F1123" s="1"/>
      <c r="G1123" s="1"/>
      <c r="H1123" s="1"/>
    </row>
    <row r="1124" spans="1:8" ht="15">
      <c r="A1124" s="1"/>
      <c r="B1124" s="1"/>
      <c r="C1124" s="1"/>
      <c r="D1124" s="1"/>
      <c r="E1124" s="1"/>
      <c r="F1124" s="1"/>
      <c r="G1124" s="1"/>
      <c r="H1124" s="1"/>
    </row>
    <row r="1125" spans="1:8" ht="15">
      <c r="A1125" s="1"/>
      <c r="B1125" s="1"/>
      <c r="C1125" s="1"/>
      <c r="D1125" s="1"/>
      <c r="E1125" s="1"/>
      <c r="F1125" s="1"/>
      <c r="G1125" s="1"/>
      <c r="H1125" s="1"/>
    </row>
    <row r="1126" spans="1:8" ht="15">
      <c r="A1126" s="1"/>
      <c r="B1126" s="1"/>
      <c r="C1126" s="1"/>
      <c r="D1126" s="1"/>
      <c r="E1126" s="1"/>
      <c r="F1126" s="1"/>
      <c r="G1126" s="1"/>
      <c r="H1126" s="1"/>
    </row>
    <row r="1127" spans="1:8" ht="15">
      <c r="A1127" s="1"/>
      <c r="B1127" s="1"/>
      <c r="C1127" s="1"/>
      <c r="D1127" s="1"/>
      <c r="E1127" s="1"/>
      <c r="F1127" s="1"/>
      <c r="G1127" s="1"/>
      <c r="H1127" s="1"/>
    </row>
    <row r="1128" spans="1:8" ht="15">
      <c r="A1128" s="1"/>
      <c r="B1128" s="1"/>
      <c r="C1128" s="1"/>
      <c r="D1128" s="1"/>
      <c r="E1128" s="1"/>
      <c r="F1128" s="1"/>
      <c r="G1128" s="1"/>
      <c r="H1128" s="1"/>
    </row>
    <row r="1129" spans="1:8" ht="15">
      <c r="A1129" s="1"/>
      <c r="B1129" s="1"/>
      <c r="C1129" s="1"/>
      <c r="D1129" s="1"/>
      <c r="E1129" s="1"/>
      <c r="F1129" s="1"/>
      <c r="G1129" s="1"/>
      <c r="H1129" s="1"/>
    </row>
    <row r="1130" spans="1:8" ht="15">
      <c r="A1130" s="1"/>
      <c r="B1130" s="1"/>
      <c r="C1130" s="1"/>
      <c r="D1130" s="1"/>
      <c r="E1130" s="1"/>
      <c r="F1130" s="1"/>
      <c r="G1130" s="1"/>
      <c r="H1130" s="1"/>
    </row>
    <row r="1131" spans="1:8" ht="15">
      <c r="A1131" s="1"/>
      <c r="B1131" s="1"/>
      <c r="C1131" s="1"/>
      <c r="D1131" s="1"/>
      <c r="E1131" s="1"/>
      <c r="F1131" s="1"/>
      <c r="G1131" s="1"/>
      <c r="H1131" s="1"/>
    </row>
    <row r="1132" spans="1:8" ht="15">
      <c r="A1132" s="1"/>
      <c r="B1132" s="1"/>
      <c r="C1132" s="1"/>
      <c r="D1132" s="1"/>
      <c r="E1132" s="1"/>
      <c r="F1132" s="1"/>
      <c r="G1132" s="1"/>
      <c r="H1132" s="1"/>
    </row>
    <row r="1133" spans="1:8" ht="15">
      <c r="A1133" s="1"/>
      <c r="B1133" s="1"/>
      <c r="C1133" s="1"/>
      <c r="D1133" s="1"/>
      <c r="E1133" s="1"/>
      <c r="F1133" s="1"/>
      <c r="G1133" s="1"/>
      <c r="H1133" s="1"/>
    </row>
    <row r="1134" spans="1:8" ht="15">
      <c r="A1134" s="1"/>
      <c r="B1134" s="1"/>
      <c r="C1134" s="1"/>
      <c r="D1134" s="1"/>
      <c r="E1134" s="1"/>
      <c r="F1134" s="1"/>
      <c r="G1134" s="1"/>
      <c r="H1134" s="1"/>
    </row>
    <row r="1135" spans="1:8" ht="15">
      <c r="A1135" s="1"/>
      <c r="B1135" s="1"/>
      <c r="C1135" s="1"/>
      <c r="D1135" s="1"/>
      <c r="E1135" s="1"/>
      <c r="F1135" s="1"/>
      <c r="G1135" s="1"/>
      <c r="H1135" s="1"/>
    </row>
    <row r="1136" spans="1:8" ht="15">
      <c r="A1136" s="1"/>
      <c r="B1136" s="1"/>
      <c r="C1136" s="1"/>
      <c r="D1136" s="1"/>
      <c r="E1136" s="1"/>
      <c r="F1136" s="1"/>
      <c r="G1136" s="1"/>
      <c r="H1136" s="1"/>
    </row>
    <row r="1137" spans="1:8" ht="15">
      <c r="A1137" s="1"/>
      <c r="B1137" s="1"/>
      <c r="C1137" s="1"/>
      <c r="D1137" s="1"/>
      <c r="E1137" s="1"/>
      <c r="F1137" s="1"/>
      <c r="G1137" s="1"/>
      <c r="H1137" s="1"/>
    </row>
    <row r="1138" spans="1:8" ht="15">
      <c r="A1138" s="1"/>
      <c r="B1138" s="1"/>
      <c r="C1138" s="1"/>
      <c r="D1138" s="1"/>
      <c r="E1138" s="1"/>
      <c r="F1138" s="1"/>
      <c r="G1138" s="1"/>
      <c r="H1138" s="1"/>
    </row>
    <row r="1139" spans="1:8" ht="15">
      <c r="A1139" s="1"/>
      <c r="B1139" s="1"/>
      <c r="C1139" s="1"/>
      <c r="D1139" s="1"/>
      <c r="E1139" s="1"/>
      <c r="F1139" s="1"/>
      <c r="G1139" s="1"/>
      <c r="H1139" s="1"/>
    </row>
    <row r="1140" spans="1:8" ht="15">
      <c r="A1140" s="1"/>
      <c r="B1140" s="1"/>
      <c r="C1140" s="1"/>
      <c r="D1140" s="1"/>
      <c r="E1140" s="1"/>
      <c r="F1140" s="1"/>
      <c r="G1140" s="1"/>
      <c r="H1140" s="1"/>
    </row>
    <row r="1141" spans="1:8" ht="15">
      <c r="A1141" s="1"/>
      <c r="B1141" s="1"/>
      <c r="C1141" s="1"/>
      <c r="D1141" s="1"/>
      <c r="E1141" s="1"/>
      <c r="F1141" s="1"/>
      <c r="G1141" s="1"/>
      <c r="H1141" s="1"/>
    </row>
    <row r="1142" spans="1:8" ht="15">
      <c r="A1142" s="1"/>
      <c r="B1142" s="1"/>
      <c r="C1142" s="1"/>
      <c r="D1142" s="1"/>
      <c r="E1142" s="1"/>
      <c r="F1142" s="1"/>
      <c r="G1142" s="1"/>
      <c r="H1142" s="1"/>
    </row>
    <row r="1143" spans="1:8" ht="15">
      <c r="A1143" s="1"/>
      <c r="B1143" s="1"/>
      <c r="C1143" s="1"/>
      <c r="D1143" s="1"/>
      <c r="E1143" s="1"/>
      <c r="F1143" s="1"/>
      <c r="G1143" s="1"/>
      <c r="H1143" s="1"/>
    </row>
    <row r="1144" spans="1:8" ht="15">
      <c r="A1144" s="1"/>
      <c r="B1144" s="1"/>
      <c r="C1144" s="1"/>
      <c r="D1144" s="1"/>
      <c r="E1144" s="1"/>
      <c r="F1144" s="1"/>
      <c r="G1144" s="1"/>
      <c r="H1144" s="1"/>
    </row>
    <row r="1145" spans="1:8" ht="15">
      <c r="A1145" s="1"/>
      <c r="B1145" s="1"/>
      <c r="C1145" s="1"/>
      <c r="D1145" s="1"/>
      <c r="E1145" s="1"/>
      <c r="F1145" s="1"/>
      <c r="G1145" s="1"/>
      <c r="H1145" s="1"/>
    </row>
    <row r="1146" spans="1:8" ht="15">
      <c r="A1146" s="1"/>
      <c r="B1146" s="1"/>
      <c r="C1146" s="1"/>
      <c r="D1146" s="1"/>
      <c r="E1146" s="1"/>
      <c r="F1146" s="1"/>
      <c r="G1146" s="1"/>
      <c r="H1146" s="1"/>
    </row>
    <row r="1147" spans="1:8" ht="15">
      <c r="A1147" s="1"/>
      <c r="B1147" s="1"/>
      <c r="C1147" s="1"/>
      <c r="D1147" s="1"/>
      <c r="E1147" s="1"/>
      <c r="F1147" s="1"/>
      <c r="G1147" s="1"/>
      <c r="H1147" s="1"/>
    </row>
    <row r="1148" spans="1:8" ht="15">
      <c r="A1148" s="1"/>
      <c r="B1148" s="1"/>
      <c r="C1148" s="1"/>
      <c r="D1148" s="1"/>
      <c r="E1148" s="1"/>
      <c r="F1148" s="1"/>
      <c r="G1148" s="1"/>
      <c r="H1148" s="1"/>
    </row>
    <row r="1149" spans="1:8" ht="15">
      <c r="A1149" s="1"/>
      <c r="B1149" s="1"/>
      <c r="C1149" s="1"/>
      <c r="D1149" s="1"/>
      <c r="E1149" s="1"/>
      <c r="F1149" s="1"/>
      <c r="G1149" s="1"/>
      <c r="H1149" s="1"/>
    </row>
    <row r="1150" spans="1:8" ht="15">
      <c r="A1150" s="1"/>
      <c r="B1150" s="1"/>
      <c r="C1150" s="1"/>
      <c r="D1150" s="1"/>
      <c r="E1150" s="1"/>
      <c r="F1150" s="1"/>
      <c r="G1150" s="1"/>
      <c r="H1150" s="1"/>
    </row>
    <row r="1151" spans="1:8" ht="15">
      <c r="A1151" s="1"/>
      <c r="B1151" s="1"/>
      <c r="C1151" s="1"/>
      <c r="D1151" s="1"/>
      <c r="E1151" s="1"/>
      <c r="F1151" s="1"/>
      <c r="G1151" s="1"/>
      <c r="H1151" s="1"/>
    </row>
    <row r="1152" spans="1:8" ht="15">
      <c r="A1152" s="1"/>
      <c r="B1152" s="1"/>
      <c r="C1152" s="1"/>
      <c r="D1152" s="1"/>
      <c r="E1152" s="1"/>
      <c r="F1152" s="1"/>
      <c r="G1152" s="1"/>
      <c r="H1152" s="1"/>
    </row>
    <row r="1153" spans="1:8" ht="15">
      <c r="A1153" s="1"/>
      <c r="B1153" s="1"/>
      <c r="C1153" s="1"/>
      <c r="D1153" s="1"/>
      <c r="E1153" s="1"/>
      <c r="F1153" s="1"/>
      <c r="G1153" s="1"/>
      <c r="H1153" s="1"/>
    </row>
    <row r="1154" spans="1:8" ht="15">
      <c r="A1154" s="1"/>
      <c r="B1154" s="1"/>
      <c r="C1154" s="1"/>
      <c r="D1154" s="1"/>
      <c r="E1154" s="1"/>
      <c r="F1154" s="1"/>
      <c r="G1154" s="1"/>
      <c r="H1154" s="1"/>
    </row>
    <row r="1155" spans="1:8" ht="15">
      <c r="A1155" s="1"/>
      <c r="B1155" s="1"/>
      <c r="C1155" s="1"/>
      <c r="D1155" s="1"/>
      <c r="E1155" s="1"/>
      <c r="F1155" s="1"/>
      <c r="G1155" s="1"/>
      <c r="H1155" s="1"/>
    </row>
    <row r="1156" spans="1:8" ht="15">
      <c r="A1156" s="1"/>
      <c r="B1156" s="1"/>
      <c r="C1156" s="1"/>
      <c r="D1156" s="1"/>
      <c r="E1156" s="1"/>
      <c r="F1156" s="1"/>
      <c r="G1156" s="1"/>
      <c r="H1156" s="1"/>
    </row>
    <row r="1157" spans="1:8" ht="15">
      <c r="A1157" s="1"/>
      <c r="B1157" s="1"/>
      <c r="C1157" s="1"/>
      <c r="D1157" s="1"/>
      <c r="E1157" s="1"/>
      <c r="F1157" s="1"/>
      <c r="G1157" s="1"/>
      <c r="H1157" s="1"/>
    </row>
    <row r="1158" spans="1:8" ht="15">
      <c r="A1158" s="1"/>
      <c r="B1158" s="1"/>
      <c r="C1158" s="1"/>
      <c r="D1158" s="1"/>
      <c r="E1158" s="1"/>
      <c r="F1158" s="1"/>
      <c r="G1158" s="1"/>
      <c r="H1158" s="1"/>
    </row>
    <row r="1159" spans="1:8" ht="15">
      <c r="A1159" s="1"/>
      <c r="B1159" s="1"/>
      <c r="C1159" s="1"/>
      <c r="D1159" s="1"/>
      <c r="E1159" s="1"/>
      <c r="F1159" s="1"/>
      <c r="G1159" s="1"/>
      <c r="H1159" s="1"/>
    </row>
    <row r="1160" spans="1:8" ht="15">
      <c r="A1160" s="1"/>
      <c r="B1160" s="1"/>
      <c r="C1160" s="1"/>
      <c r="D1160" s="1"/>
      <c r="E1160" s="1"/>
      <c r="F1160" s="1"/>
      <c r="G1160" s="1"/>
      <c r="H1160" s="1"/>
    </row>
    <row r="1161" spans="1:8" ht="15">
      <c r="A1161" s="1"/>
      <c r="B1161" s="1"/>
      <c r="C1161" s="1"/>
      <c r="D1161" s="1"/>
      <c r="E1161" s="1"/>
      <c r="F1161" s="1"/>
      <c r="G1161" s="1"/>
      <c r="H1161" s="1"/>
    </row>
    <row r="1162" spans="1:8" ht="15">
      <c r="A1162" s="1"/>
      <c r="B1162" s="1"/>
      <c r="C1162" s="1"/>
      <c r="D1162" s="1"/>
      <c r="E1162" s="1"/>
      <c r="F1162" s="1"/>
      <c r="G1162" s="1"/>
      <c r="H1162" s="1"/>
    </row>
    <row r="1163" spans="1:8" ht="15">
      <c r="A1163" s="1"/>
      <c r="B1163" s="1"/>
      <c r="C1163" s="1"/>
      <c r="D1163" s="1"/>
      <c r="E1163" s="1"/>
      <c r="F1163" s="1"/>
      <c r="G1163" s="1"/>
      <c r="H1163" s="1"/>
    </row>
    <row r="1164" spans="1:8" ht="15">
      <c r="A1164" s="1"/>
      <c r="B1164" s="1"/>
      <c r="C1164" s="1"/>
      <c r="D1164" s="1"/>
      <c r="E1164" s="1"/>
      <c r="F1164" s="1"/>
      <c r="G1164" s="1"/>
      <c r="H1164" s="1"/>
    </row>
    <row r="1165" spans="1:8" ht="15">
      <c r="A1165" s="1"/>
      <c r="B1165" s="1"/>
      <c r="C1165" s="1"/>
      <c r="D1165" s="1"/>
      <c r="E1165" s="1"/>
      <c r="F1165" s="1"/>
      <c r="G1165" s="1"/>
      <c r="H1165" s="1"/>
    </row>
    <row r="1166" spans="1:8" ht="15">
      <c r="A1166" s="1"/>
      <c r="B1166" s="1"/>
      <c r="C1166" s="1"/>
      <c r="D1166" s="1"/>
      <c r="E1166" s="1"/>
      <c r="F1166" s="1"/>
      <c r="G1166" s="1"/>
      <c r="H1166" s="1"/>
    </row>
    <row r="1167" spans="1:8" ht="15">
      <c r="A1167" s="1"/>
      <c r="B1167" s="1"/>
      <c r="C1167" s="1"/>
      <c r="D1167" s="1"/>
      <c r="E1167" s="1"/>
      <c r="F1167" s="1"/>
      <c r="G1167" s="1"/>
      <c r="H1167" s="1"/>
    </row>
    <row r="1168" spans="1:8" ht="15">
      <c r="A1168" s="1"/>
      <c r="B1168" s="1"/>
      <c r="C1168" s="1"/>
      <c r="D1168" s="1"/>
      <c r="E1168" s="1"/>
      <c r="F1168" s="1"/>
      <c r="G1168" s="1"/>
      <c r="H1168" s="1"/>
    </row>
    <row r="1169" spans="1:8" ht="15">
      <c r="A1169" s="1"/>
      <c r="B1169" s="1"/>
      <c r="C1169" s="1"/>
      <c r="D1169" s="1"/>
      <c r="E1169" s="1"/>
      <c r="F1169" s="1"/>
      <c r="G1169" s="1"/>
      <c r="H1169" s="1"/>
    </row>
    <row r="1170" spans="1:8" ht="15">
      <c r="A1170" s="1"/>
      <c r="B1170" s="1"/>
      <c r="C1170" s="1"/>
      <c r="D1170" s="1"/>
      <c r="E1170" s="1"/>
      <c r="F1170" s="1"/>
      <c r="G1170" s="1"/>
      <c r="H1170" s="1"/>
    </row>
    <row r="1171" spans="1:8" ht="15">
      <c r="A1171" s="1"/>
      <c r="B1171" s="1"/>
      <c r="C1171" s="1"/>
      <c r="D1171" s="1"/>
      <c r="E1171" s="1"/>
      <c r="F1171" s="1"/>
      <c r="G1171" s="1"/>
      <c r="H1171" s="1"/>
    </row>
    <row r="1172" spans="1:8" ht="15">
      <c r="A1172" s="1"/>
      <c r="B1172" s="1"/>
      <c r="C1172" s="1"/>
      <c r="D1172" s="1"/>
      <c r="E1172" s="1"/>
      <c r="F1172" s="1"/>
      <c r="G1172" s="1"/>
      <c r="H1172" s="1"/>
    </row>
    <row r="1173" spans="1:8" ht="15">
      <c r="A1173" s="1"/>
      <c r="B1173" s="1"/>
      <c r="C1173" s="1"/>
      <c r="D1173" s="1"/>
      <c r="E1173" s="1"/>
      <c r="F1173" s="1"/>
      <c r="G1173" s="1"/>
      <c r="H1173" s="1"/>
    </row>
    <row r="1174" spans="1:8" ht="15">
      <c r="A1174" s="1"/>
      <c r="B1174" s="1"/>
      <c r="C1174" s="1"/>
      <c r="D1174" s="1"/>
      <c r="E1174" s="1"/>
      <c r="F1174" s="1"/>
      <c r="G1174" s="1"/>
      <c r="H1174" s="1"/>
    </row>
    <row r="1175" spans="1:8" ht="15">
      <c r="A1175" s="1"/>
      <c r="B1175" s="1"/>
      <c r="C1175" s="1"/>
      <c r="D1175" s="1"/>
      <c r="E1175" s="1"/>
      <c r="F1175" s="1"/>
      <c r="G1175" s="1"/>
      <c r="H1175" s="1"/>
    </row>
    <row r="1176" spans="1:8" ht="15">
      <c r="A1176" s="1"/>
      <c r="B1176" s="1"/>
      <c r="C1176" s="1"/>
      <c r="D1176" s="1"/>
      <c r="E1176" s="1"/>
      <c r="F1176" s="1"/>
      <c r="G1176" s="1"/>
      <c r="H1176" s="1"/>
    </row>
    <row r="1177" spans="1:8" ht="15">
      <c r="A1177" s="1"/>
      <c r="B1177" s="1"/>
      <c r="C1177" s="1"/>
      <c r="D1177" s="1"/>
      <c r="E1177" s="1"/>
      <c r="F1177" s="1"/>
      <c r="G1177" s="1"/>
      <c r="H1177" s="1"/>
    </row>
    <row r="1178" spans="1:8" ht="15">
      <c r="A1178" s="1"/>
      <c r="B1178" s="1"/>
      <c r="C1178" s="1"/>
      <c r="D1178" s="1"/>
      <c r="E1178" s="1"/>
      <c r="F1178" s="1"/>
      <c r="G1178" s="1"/>
      <c r="H1178" s="1"/>
    </row>
    <row r="1179" spans="1:8" ht="15">
      <c r="A1179" s="1"/>
      <c r="B1179" s="1"/>
      <c r="C1179" s="1"/>
      <c r="D1179" s="1"/>
      <c r="E1179" s="1"/>
      <c r="F1179" s="1"/>
      <c r="G1179" s="1"/>
      <c r="H1179" s="1"/>
    </row>
    <row r="1180" spans="1:8" ht="15">
      <c r="A1180" s="1"/>
      <c r="B1180" s="1"/>
      <c r="C1180" s="1"/>
      <c r="D1180" s="1"/>
      <c r="E1180" s="1"/>
      <c r="F1180" s="1"/>
      <c r="G1180" s="1"/>
      <c r="H1180" s="1"/>
    </row>
    <row r="1181" spans="1:8" ht="15">
      <c r="A1181" s="1"/>
      <c r="B1181" s="1"/>
      <c r="C1181" s="1"/>
      <c r="D1181" s="1"/>
      <c r="E1181" s="1"/>
      <c r="F1181" s="1"/>
      <c r="G1181" s="1"/>
      <c r="H1181" s="1"/>
    </row>
    <row r="1182" spans="1:8" ht="15">
      <c r="A1182" s="1"/>
      <c r="B1182" s="1"/>
      <c r="C1182" s="1"/>
      <c r="D1182" s="1"/>
      <c r="E1182" s="1"/>
      <c r="F1182" s="1"/>
      <c r="G1182" s="1"/>
      <c r="H1182" s="1"/>
    </row>
    <row r="1183" spans="1:8" ht="15">
      <c r="A1183" s="1"/>
      <c r="B1183" s="1"/>
      <c r="C1183" s="1"/>
      <c r="D1183" s="1"/>
      <c r="E1183" s="1"/>
      <c r="F1183" s="1"/>
      <c r="G1183" s="1"/>
      <c r="H1183" s="1"/>
    </row>
    <row r="1184" spans="1:8" ht="15">
      <c r="A1184" s="1"/>
      <c r="B1184" s="1"/>
      <c r="C1184" s="1"/>
      <c r="D1184" s="1"/>
      <c r="E1184" s="1"/>
      <c r="F1184" s="1"/>
      <c r="G1184" s="1"/>
      <c r="H1184" s="1"/>
    </row>
    <row r="1185" spans="1:8" ht="15">
      <c r="A1185" s="1"/>
      <c r="B1185" s="1"/>
      <c r="C1185" s="1"/>
      <c r="D1185" s="1"/>
      <c r="E1185" s="1"/>
      <c r="F1185" s="1"/>
      <c r="G1185" s="1"/>
      <c r="H1185" s="1"/>
    </row>
    <row r="1186" spans="1:8" ht="15">
      <c r="A1186" s="1"/>
      <c r="B1186" s="1"/>
      <c r="C1186" s="1"/>
      <c r="D1186" s="1"/>
      <c r="E1186" s="1"/>
      <c r="F1186" s="1"/>
      <c r="G1186" s="1"/>
      <c r="H1186" s="1"/>
    </row>
    <row r="1187" spans="1:8" ht="15">
      <c r="A1187" s="1"/>
      <c r="B1187" s="1"/>
      <c r="C1187" s="1"/>
      <c r="D1187" s="1"/>
      <c r="E1187" s="1"/>
      <c r="F1187" s="1"/>
      <c r="G1187" s="1"/>
      <c r="H1187" s="1"/>
    </row>
    <row r="1188" spans="1:8" ht="15">
      <c r="A1188" s="1"/>
      <c r="B1188" s="1"/>
      <c r="C1188" s="1"/>
      <c r="D1188" s="1"/>
      <c r="E1188" s="1"/>
      <c r="F1188" s="1"/>
      <c r="G1188" s="1"/>
      <c r="H1188" s="1"/>
    </row>
    <row r="1189" spans="1:8" ht="15">
      <c r="A1189" s="1"/>
      <c r="B1189" s="1"/>
      <c r="C1189" s="1"/>
      <c r="D1189" s="1"/>
      <c r="E1189" s="1"/>
      <c r="F1189" s="1"/>
      <c r="G1189" s="1"/>
      <c r="H1189" s="1"/>
    </row>
    <row r="1190" spans="1:8" ht="15">
      <c r="A1190" s="1"/>
      <c r="B1190" s="1"/>
      <c r="C1190" s="1"/>
      <c r="D1190" s="1"/>
      <c r="E1190" s="1"/>
      <c r="F1190" s="1"/>
      <c r="G1190" s="1"/>
      <c r="H1190" s="1"/>
    </row>
    <row r="1191" spans="1:8" ht="15">
      <c r="A1191" s="1"/>
      <c r="B1191" s="1"/>
      <c r="C1191" s="1"/>
      <c r="D1191" s="1"/>
      <c r="E1191" s="1"/>
      <c r="F1191" s="1"/>
      <c r="G1191" s="1"/>
      <c r="H1191" s="1"/>
    </row>
    <row r="1192" spans="1:8" ht="15">
      <c r="A1192" s="1"/>
      <c r="B1192" s="1"/>
      <c r="C1192" s="1"/>
      <c r="D1192" s="1"/>
      <c r="E1192" s="1"/>
      <c r="F1192" s="1"/>
      <c r="G1192" s="1"/>
      <c r="H1192" s="1"/>
    </row>
    <row r="1193" spans="1:8" ht="15">
      <c r="A1193" s="1"/>
      <c r="B1193" s="1"/>
      <c r="C1193" s="1"/>
      <c r="D1193" s="1"/>
      <c r="E1193" s="1"/>
      <c r="F1193" s="1"/>
      <c r="G1193" s="1"/>
      <c r="H1193" s="1"/>
    </row>
    <row r="1194" spans="1:8" ht="15">
      <c r="A1194" s="1"/>
      <c r="B1194" s="1"/>
      <c r="C1194" s="1"/>
      <c r="D1194" s="1"/>
      <c r="E1194" s="1"/>
      <c r="F1194" s="1"/>
      <c r="G1194" s="1"/>
      <c r="H1194" s="1"/>
    </row>
    <row r="1195" spans="1:8" ht="15">
      <c r="A1195" s="1"/>
      <c r="B1195" s="1"/>
      <c r="C1195" s="1"/>
      <c r="D1195" s="1"/>
      <c r="E1195" s="1"/>
      <c r="F1195" s="1"/>
      <c r="G1195" s="1"/>
      <c r="H1195" s="1"/>
    </row>
    <row r="1196" spans="1:8" ht="15">
      <c r="A1196" s="1"/>
      <c r="B1196" s="1"/>
      <c r="C1196" s="1"/>
      <c r="D1196" s="1"/>
      <c r="E1196" s="1"/>
      <c r="F1196" s="1"/>
      <c r="G1196" s="1"/>
      <c r="H1196" s="1"/>
    </row>
    <row r="1197" spans="1:8" ht="15">
      <c r="A1197" s="1"/>
      <c r="B1197" s="1"/>
      <c r="C1197" s="1"/>
      <c r="D1197" s="1"/>
      <c r="E1197" s="1"/>
      <c r="F1197" s="1"/>
      <c r="G1197" s="1"/>
      <c r="H1197" s="1"/>
    </row>
    <row r="1198" spans="1:8" ht="15">
      <c r="A1198" s="1"/>
      <c r="B1198" s="1"/>
      <c r="C1198" s="1"/>
      <c r="D1198" s="1"/>
      <c r="E1198" s="1"/>
      <c r="F1198" s="1"/>
      <c r="G1198" s="1"/>
      <c r="H1198" s="1"/>
    </row>
    <row r="1199" spans="1:8" ht="15">
      <c r="A1199" s="1"/>
      <c r="B1199" s="1"/>
      <c r="C1199" s="1"/>
      <c r="D1199" s="1"/>
      <c r="E1199" s="1"/>
      <c r="F1199" s="1"/>
      <c r="G1199" s="1"/>
      <c r="H1199" s="1"/>
    </row>
    <row r="1200" spans="1:8" ht="15">
      <c r="A1200" s="1"/>
      <c r="B1200" s="1"/>
      <c r="C1200" s="1"/>
      <c r="D1200" s="1"/>
      <c r="E1200" s="1"/>
      <c r="F1200" s="1"/>
      <c r="G1200" s="1"/>
      <c r="H1200" s="1"/>
    </row>
    <row r="1201" spans="1:8" ht="15">
      <c r="A1201" s="1"/>
      <c r="B1201" s="1"/>
      <c r="C1201" s="1"/>
      <c r="D1201" s="1"/>
      <c r="E1201" s="1"/>
      <c r="F1201" s="1"/>
      <c r="G1201" s="1"/>
      <c r="H1201" s="1"/>
    </row>
    <row r="1202" spans="1:8" ht="15">
      <c r="A1202" s="1"/>
      <c r="B1202" s="1"/>
      <c r="C1202" s="1"/>
      <c r="D1202" s="1"/>
      <c r="E1202" s="1"/>
      <c r="F1202" s="1"/>
      <c r="G1202" s="1"/>
      <c r="H1202" s="1"/>
    </row>
    <row r="1203" spans="1:8" ht="15">
      <c r="A1203" s="1"/>
      <c r="B1203" s="1"/>
      <c r="C1203" s="1"/>
      <c r="D1203" s="1"/>
      <c r="E1203" s="1"/>
      <c r="F1203" s="1"/>
      <c r="G1203" s="1"/>
      <c r="H1203" s="1"/>
    </row>
    <row r="1204" spans="1:8" ht="15">
      <c r="A1204" s="1"/>
      <c r="B1204" s="1"/>
      <c r="C1204" s="1"/>
      <c r="D1204" s="1"/>
      <c r="E1204" s="1"/>
      <c r="F1204" s="1"/>
      <c r="G1204" s="1"/>
      <c r="H1204" s="1"/>
    </row>
    <row r="1205" spans="1:8" ht="15">
      <c r="A1205" s="1"/>
      <c r="B1205" s="1"/>
      <c r="C1205" s="1"/>
      <c r="D1205" s="1"/>
      <c r="E1205" s="1"/>
      <c r="F1205" s="1"/>
      <c r="G1205" s="1"/>
      <c r="H1205" s="1"/>
    </row>
    <row r="1206" spans="1:8" ht="15">
      <c r="A1206" s="1"/>
      <c r="B1206" s="1"/>
      <c r="C1206" s="1"/>
      <c r="D1206" s="1"/>
      <c r="E1206" s="1"/>
      <c r="F1206" s="1"/>
      <c r="G1206" s="1"/>
      <c r="H1206" s="1"/>
    </row>
    <row r="1207" spans="1:8" ht="15">
      <c r="A1207" s="1"/>
      <c r="B1207" s="1"/>
      <c r="C1207" s="1"/>
      <c r="D1207" s="1"/>
      <c r="E1207" s="1"/>
      <c r="F1207" s="1"/>
      <c r="G1207" s="1"/>
      <c r="H1207" s="1"/>
    </row>
    <row r="1208" spans="1:8" ht="15">
      <c r="A1208" s="1"/>
      <c r="B1208" s="1"/>
      <c r="C1208" s="1"/>
      <c r="D1208" s="1"/>
      <c r="E1208" s="1"/>
      <c r="F1208" s="1"/>
      <c r="G1208" s="1"/>
      <c r="H1208" s="1"/>
    </row>
    <row r="1209" spans="1:8" ht="15">
      <c r="A1209" s="1"/>
      <c r="B1209" s="1"/>
      <c r="C1209" s="1"/>
      <c r="D1209" s="1"/>
      <c r="E1209" s="1"/>
      <c r="F1209" s="1"/>
      <c r="G1209" s="1"/>
      <c r="H1209" s="1"/>
    </row>
    <row r="1210" spans="1:8" ht="15">
      <c r="A1210" s="1"/>
      <c r="B1210" s="1"/>
      <c r="C1210" s="1"/>
      <c r="D1210" s="1"/>
      <c r="E1210" s="1"/>
      <c r="F1210" s="1"/>
      <c r="G1210" s="1"/>
      <c r="H1210" s="1"/>
    </row>
    <row r="1211" spans="1:8" ht="15">
      <c r="A1211" s="1"/>
      <c r="B1211" s="1"/>
      <c r="C1211" s="1"/>
      <c r="D1211" s="1"/>
      <c r="E1211" s="1"/>
      <c r="F1211" s="1"/>
      <c r="G1211" s="1"/>
      <c r="H1211" s="1"/>
    </row>
    <row r="1212" spans="1:8" ht="15">
      <c r="A1212" s="1"/>
      <c r="B1212" s="1"/>
      <c r="C1212" s="1"/>
      <c r="D1212" s="1"/>
      <c r="E1212" s="1"/>
      <c r="F1212" s="1"/>
      <c r="G1212" s="1"/>
      <c r="H1212" s="1"/>
    </row>
    <row r="1213" spans="1:8" ht="15">
      <c r="A1213" s="1"/>
      <c r="B1213" s="1"/>
      <c r="C1213" s="1"/>
      <c r="D1213" s="1"/>
      <c r="E1213" s="1"/>
      <c r="F1213" s="1"/>
      <c r="G1213" s="1"/>
      <c r="H1213" s="1"/>
    </row>
    <row r="1214" spans="1:8" ht="15">
      <c r="A1214" s="1"/>
      <c r="B1214" s="1"/>
      <c r="C1214" s="1"/>
      <c r="D1214" s="1"/>
      <c r="E1214" s="1"/>
      <c r="F1214" s="1"/>
      <c r="G1214" s="1"/>
      <c r="H1214" s="1"/>
    </row>
    <row r="1215" spans="1:8" ht="15">
      <c r="A1215" s="1"/>
      <c r="B1215" s="1"/>
      <c r="C1215" s="1"/>
      <c r="D1215" s="1"/>
      <c r="E1215" s="1"/>
      <c r="F1215" s="1"/>
      <c r="G1215" s="1"/>
      <c r="H1215" s="1"/>
    </row>
    <row r="1216" spans="1:8" ht="15">
      <c r="A1216" s="1"/>
      <c r="B1216" s="1"/>
      <c r="C1216" s="1"/>
      <c r="D1216" s="1"/>
      <c r="E1216" s="1"/>
      <c r="F1216" s="1"/>
      <c r="G1216" s="1"/>
      <c r="H1216" s="1"/>
    </row>
    <row r="1217" spans="1:8" ht="15">
      <c r="A1217" s="1"/>
      <c r="B1217" s="1"/>
      <c r="C1217" s="1"/>
      <c r="D1217" s="1"/>
      <c r="E1217" s="1"/>
      <c r="F1217" s="1"/>
      <c r="G1217" s="1"/>
      <c r="H1217" s="1"/>
    </row>
    <row r="1218" spans="1:8" ht="15">
      <c r="A1218" s="1"/>
      <c r="B1218" s="1"/>
      <c r="C1218" s="1"/>
      <c r="D1218" s="1"/>
      <c r="E1218" s="1"/>
      <c r="F1218" s="1"/>
      <c r="G1218" s="1"/>
      <c r="H1218" s="1"/>
    </row>
    <row r="1219" spans="1:8" ht="15">
      <c r="A1219" s="1"/>
      <c r="B1219" s="1"/>
      <c r="C1219" s="1"/>
      <c r="D1219" s="1"/>
      <c r="E1219" s="1"/>
      <c r="F1219" s="1"/>
      <c r="G1219" s="1"/>
      <c r="H1219" s="1"/>
    </row>
    <row r="1220" spans="1:8" ht="15">
      <c r="A1220" s="1"/>
      <c r="B1220" s="1"/>
      <c r="C1220" s="1"/>
      <c r="D1220" s="1"/>
      <c r="E1220" s="1"/>
      <c r="F1220" s="1"/>
      <c r="G1220" s="1"/>
      <c r="H1220" s="1"/>
    </row>
    <row r="1221" spans="1:8" ht="15">
      <c r="A1221" s="1"/>
      <c r="B1221" s="1"/>
      <c r="C1221" s="1"/>
      <c r="D1221" s="1"/>
      <c r="E1221" s="1"/>
      <c r="F1221" s="1"/>
      <c r="G1221" s="1"/>
      <c r="H1221" s="1"/>
    </row>
    <row r="1222" spans="1:8" ht="15">
      <c r="A1222" s="1"/>
      <c r="B1222" s="1"/>
      <c r="C1222" s="1"/>
      <c r="D1222" s="1"/>
      <c r="E1222" s="1"/>
      <c r="F1222" s="1"/>
      <c r="G1222" s="1"/>
      <c r="H1222" s="1"/>
    </row>
    <row r="1223" spans="1:8" ht="15">
      <c r="A1223" s="1"/>
      <c r="B1223" s="1"/>
      <c r="C1223" s="1"/>
      <c r="D1223" s="1"/>
      <c r="E1223" s="1"/>
      <c r="F1223" s="1"/>
      <c r="G1223" s="1"/>
      <c r="H1223" s="1"/>
    </row>
    <row r="1224" spans="1:8" ht="15">
      <c r="A1224" s="1"/>
      <c r="B1224" s="1"/>
      <c r="C1224" s="1"/>
      <c r="D1224" s="1"/>
      <c r="E1224" s="1"/>
      <c r="F1224" s="1"/>
      <c r="G1224" s="1"/>
      <c r="H1224" s="1"/>
    </row>
    <row r="1225" spans="1:8" ht="15">
      <c r="A1225" s="1"/>
      <c r="B1225" s="1"/>
      <c r="C1225" s="1"/>
      <c r="D1225" s="1"/>
      <c r="E1225" s="1"/>
      <c r="F1225" s="1"/>
      <c r="G1225" s="1"/>
      <c r="H1225" s="1"/>
    </row>
    <row r="1226" spans="1:8" ht="15">
      <c r="A1226" s="1"/>
      <c r="B1226" s="1"/>
      <c r="C1226" s="1"/>
      <c r="D1226" s="1"/>
      <c r="E1226" s="1"/>
      <c r="F1226" s="1"/>
      <c r="G1226" s="1"/>
      <c r="H1226" s="1"/>
    </row>
    <row r="1227" spans="1:8" ht="15">
      <c r="A1227" s="1"/>
      <c r="B1227" s="1"/>
      <c r="C1227" s="1"/>
      <c r="D1227" s="1"/>
      <c r="E1227" s="1"/>
      <c r="F1227" s="1"/>
      <c r="G1227" s="1"/>
      <c r="H1227" s="1"/>
    </row>
    <row r="1228" spans="1:8" ht="15">
      <c r="A1228" s="1"/>
      <c r="B1228" s="1"/>
      <c r="C1228" s="1"/>
      <c r="D1228" s="1"/>
      <c r="E1228" s="1"/>
      <c r="F1228" s="1"/>
      <c r="G1228" s="1"/>
      <c r="H1228" s="1"/>
    </row>
    <row r="1229" spans="1:8" ht="15">
      <c r="A1229" s="1"/>
      <c r="B1229" s="1"/>
      <c r="C1229" s="1"/>
      <c r="D1229" s="1"/>
      <c r="E1229" s="1"/>
      <c r="F1229" s="1"/>
      <c r="G1229" s="1"/>
      <c r="H1229" s="1"/>
    </row>
    <row r="1230" spans="1:8" ht="15">
      <c r="A1230" s="1"/>
      <c r="B1230" s="1"/>
      <c r="C1230" s="1"/>
      <c r="D1230" s="1"/>
      <c r="E1230" s="1"/>
      <c r="F1230" s="1"/>
      <c r="G1230" s="1"/>
      <c r="H1230" s="1"/>
    </row>
    <row r="1231" spans="1:8" ht="15">
      <c r="A1231" s="1"/>
      <c r="B1231" s="1"/>
      <c r="C1231" s="1"/>
      <c r="D1231" s="1"/>
      <c r="E1231" s="1"/>
      <c r="F1231" s="1"/>
      <c r="G1231" s="1"/>
      <c r="H1231" s="1"/>
    </row>
    <row r="1232" spans="1:8" ht="15">
      <c r="A1232" s="1"/>
      <c r="B1232" s="1"/>
      <c r="C1232" s="1"/>
      <c r="D1232" s="1"/>
      <c r="E1232" s="1"/>
      <c r="F1232" s="1"/>
      <c r="G1232" s="1"/>
      <c r="H1232" s="1"/>
    </row>
    <row r="1233" spans="1:8" ht="15">
      <c r="A1233" s="1"/>
      <c r="B1233" s="1"/>
      <c r="C1233" s="1"/>
      <c r="D1233" s="1"/>
      <c r="E1233" s="1"/>
      <c r="F1233" s="1"/>
      <c r="G1233" s="1"/>
      <c r="H1233" s="1"/>
    </row>
    <row r="1234" spans="1:8" ht="15">
      <c r="A1234" s="1"/>
      <c r="B1234" s="1"/>
      <c r="C1234" s="1"/>
      <c r="D1234" s="1"/>
      <c r="E1234" s="1"/>
      <c r="F1234" s="1"/>
      <c r="G1234" s="1"/>
      <c r="H1234" s="1"/>
    </row>
    <row r="1235" spans="1:8" ht="15">
      <c r="A1235" s="1"/>
      <c r="B1235" s="1"/>
      <c r="C1235" s="1"/>
      <c r="D1235" s="1"/>
      <c r="E1235" s="1"/>
      <c r="F1235" s="1"/>
      <c r="G1235" s="1"/>
      <c r="H1235" s="1"/>
    </row>
    <row r="1236" spans="1:8" ht="15">
      <c r="A1236" s="1"/>
      <c r="B1236" s="1"/>
      <c r="C1236" s="1"/>
      <c r="D1236" s="1"/>
      <c r="E1236" s="1"/>
      <c r="F1236" s="1"/>
      <c r="G1236" s="1"/>
      <c r="H1236" s="1"/>
    </row>
    <row r="1237" spans="1:8" ht="15">
      <c r="A1237" s="1"/>
      <c r="B1237" s="1"/>
      <c r="C1237" s="1"/>
      <c r="D1237" s="1"/>
      <c r="E1237" s="1"/>
      <c r="F1237" s="1"/>
      <c r="G1237" s="1"/>
      <c r="H1237" s="1"/>
    </row>
    <row r="1238" spans="1:8" ht="15">
      <c r="A1238" s="1"/>
      <c r="B1238" s="1"/>
      <c r="C1238" s="1"/>
      <c r="D1238" s="1"/>
      <c r="E1238" s="1"/>
      <c r="F1238" s="1"/>
      <c r="G1238" s="1"/>
      <c r="H1238" s="1"/>
    </row>
    <row r="1239" spans="1:8" ht="15">
      <c r="A1239" s="1"/>
      <c r="B1239" s="1"/>
      <c r="C1239" s="1"/>
      <c r="D1239" s="1"/>
      <c r="E1239" s="1"/>
      <c r="F1239" s="1"/>
      <c r="G1239" s="1"/>
      <c r="H1239" s="1"/>
    </row>
    <row r="1240" spans="1:8" ht="15">
      <c r="A1240" s="1"/>
      <c r="B1240" s="1"/>
      <c r="C1240" s="1"/>
      <c r="D1240" s="1"/>
      <c r="E1240" s="1"/>
      <c r="F1240" s="1"/>
      <c r="G1240" s="1"/>
      <c r="H1240" s="1"/>
    </row>
    <row r="1241" spans="1:8" ht="15">
      <c r="A1241" s="1"/>
      <c r="B1241" s="1"/>
      <c r="C1241" s="1"/>
      <c r="D1241" s="1"/>
      <c r="E1241" s="1"/>
      <c r="F1241" s="1"/>
      <c r="G1241" s="1"/>
      <c r="H1241" s="1"/>
    </row>
    <row r="1242" spans="1:8" ht="15">
      <c r="A1242" s="1"/>
      <c r="B1242" s="1"/>
      <c r="C1242" s="1"/>
      <c r="D1242" s="1"/>
      <c r="E1242" s="1"/>
      <c r="F1242" s="1"/>
      <c r="G1242" s="1"/>
      <c r="H1242" s="1"/>
    </row>
    <row r="1243" spans="1:8" ht="15">
      <c r="A1243" s="1"/>
      <c r="B1243" s="1"/>
      <c r="C1243" s="1"/>
      <c r="D1243" s="1"/>
      <c r="E1243" s="1"/>
      <c r="F1243" s="1"/>
      <c r="G1243" s="1"/>
      <c r="H1243" s="1"/>
    </row>
    <row r="1244" spans="1:8" ht="15">
      <c r="A1244" s="1"/>
      <c r="B1244" s="1"/>
      <c r="C1244" s="1"/>
      <c r="D1244" s="1"/>
      <c r="E1244" s="1"/>
      <c r="F1244" s="1"/>
      <c r="G1244" s="1"/>
      <c r="H1244" s="1"/>
    </row>
    <row r="1245" spans="1:8" ht="15">
      <c r="A1245" s="1"/>
      <c r="B1245" s="1"/>
      <c r="C1245" s="1"/>
      <c r="D1245" s="1"/>
      <c r="E1245" s="1"/>
      <c r="F1245" s="1"/>
      <c r="G1245" s="1"/>
      <c r="H1245" s="1"/>
    </row>
    <row r="1246" spans="1:8" ht="15">
      <c r="A1246" s="1"/>
      <c r="B1246" s="1"/>
      <c r="C1246" s="1"/>
      <c r="D1246" s="1"/>
      <c r="E1246" s="1"/>
      <c r="F1246" s="1"/>
      <c r="G1246" s="1"/>
      <c r="H1246" s="1"/>
    </row>
    <row r="1247" spans="1:8" ht="15">
      <c r="A1247" s="1"/>
      <c r="B1247" s="1"/>
      <c r="C1247" s="1"/>
      <c r="D1247" s="1"/>
      <c r="E1247" s="1"/>
      <c r="F1247" s="1"/>
      <c r="G1247" s="1"/>
      <c r="H1247" s="1"/>
    </row>
    <row r="1248" spans="1:8" ht="15">
      <c r="A1248" s="1"/>
      <c r="B1248" s="1"/>
      <c r="C1248" s="1"/>
      <c r="D1248" s="1"/>
      <c r="E1248" s="1"/>
      <c r="F1248" s="1"/>
      <c r="G1248" s="1"/>
      <c r="H1248" s="1"/>
    </row>
    <row r="1249" spans="1:8" ht="15">
      <c r="A1249" s="1"/>
      <c r="B1249" s="1"/>
      <c r="C1249" s="1"/>
      <c r="D1249" s="1"/>
      <c r="E1249" s="1"/>
      <c r="F1249" s="1"/>
      <c r="G1249" s="1"/>
      <c r="H1249" s="1"/>
    </row>
    <row r="1250" spans="1:8" ht="15">
      <c r="A1250" s="1"/>
      <c r="B1250" s="1"/>
      <c r="C1250" s="1"/>
      <c r="D1250" s="1"/>
      <c r="E1250" s="1"/>
      <c r="F1250" s="1"/>
      <c r="G1250" s="1"/>
      <c r="H1250" s="1"/>
    </row>
    <row r="1251" spans="1:8" ht="15">
      <c r="A1251" s="1"/>
      <c r="B1251" s="1"/>
      <c r="C1251" s="1"/>
      <c r="D1251" s="1"/>
      <c r="E1251" s="1"/>
      <c r="F1251" s="1"/>
      <c r="G1251" s="1"/>
      <c r="H1251" s="1"/>
    </row>
    <row r="1252" spans="1:8" ht="15">
      <c r="A1252" s="1"/>
      <c r="B1252" s="1"/>
      <c r="C1252" s="1"/>
      <c r="D1252" s="1"/>
      <c r="E1252" s="1"/>
      <c r="F1252" s="1"/>
      <c r="G1252" s="1"/>
      <c r="H1252" s="1"/>
    </row>
    <row r="1253" spans="1:8" ht="15">
      <c r="A1253" s="1"/>
      <c r="B1253" s="1"/>
      <c r="C1253" s="1"/>
      <c r="D1253" s="1"/>
      <c r="E1253" s="1"/>
      <c r="F1253" s="1"/>
      <c r="G1253" s="1"/>
      <c r="H1253" s="1"/>
    </row>
    <row r="1254" spans="1:8" ht="15">
      <c r="A1254" s="1"/>
      <c r="B1254" s="1"/>
      <c r="C1254" s="1"/>
      <c r="D1254" s="1"/>
      <c r="E1254" s="1"/>
      <c r="F1254" s="1"/>
      <c r="G1254" s="1"/>
      <c r="H1254" s="1"/>
    </row>
    <row r="1255" spans="1:8" ht="15">
      <c r="A1255" s="1"/>
      <c r="B1255" s="1"/>
      <c r="C1255" s="1"/>
      <c r="D1255" s="1"/>
      <c r="E1255" s="1"/>
      <c r="F1255" s="1"/>
      <c r="G1255" s="1"/>
      <c r="H1255" s="1"/>
    </row>
    <row r="1256" spans="1:8" ht="15">
      <c r="A1256" s="1"/>
      <c r="B1256" s="1"/>
      <c r="C1256" s="1"/>
      <c r="D1256" s="1"/>
      <c r="E1256" s="1"/>
      <c r="F1256" s="1"/>
      <c r="G1256" s="1"/>
      <c r="H1256" s="1"/>
    </row>
    <row r="1257" spans="1:8" ht="15">
      <c r="A1257" s="1"/>
      <c r="B1257" s="1"/>
      <c r="C1257" s="1"/>
      <c r="D1257" s="1"/>
      <c r="E1257" s="1"/>
      <c r="F1257" s="1"/>
      <c r="G1257" s="1"/>
      <c r="H1257" s="1"/>
    </row>
    <row r="1258" spans="1:8" ht="15">
      <c r="A1258" s="1"/>
      <c r="B1258" s="1"/>
      <c r="C1258" s="1"/>
      <c r="D1258" s="1"/>
      <c r="E1258" s="1"/>
      <c r="F1258" s="1"/>
      <c r="G1258" s="1"/>
      <c r="H1258" s="1"/>
    </row>
    <row r="1259" spans="1:8" ht="15">
      <c r="A1259" s="1"/>
      <c r="B1259" s="1"/>
      <c r="C1259" s="1"/>
      <c r="D1259" s="1"/>
      <c r="E1259" s="1"/>
      <c r="F1259" s="1"/>
      <c r="G1259" s="1"/>
      <c r="H1259" s="1"/>
    </row>
    <row r="1260" spans="1:8" ht="15">
      <c r="A1260" s="1"/>
      <c r="B1260" s="1"/>
      <c r="C1260" s="1"/>
      <c r="D1260" s="1"/>
      <c r="E1260" s="1"/>
      <c r="F1260" s="1"/>
      <c r="G1260" s="1"/>
      <c r="H1260" s="1"/>
    </row>
    <row r="1261" spans="1:8" ht="15">
      <c r="A1261" s="1"/>
      <c r="B1261" s="1"/>
      <c r="C1261" s="1"/>
      <c r="D1261" s="1"/>
      <c r="E1261" s="1"/>
      <c r="F1261" s="1"/>
      <c r="G1261" s="1"/>
      <c r="H1261" s="1"/>
    </row>
    <row r="1262" spans="1:8" ht="15">
      <c r="A1262" s="1"/>
      <c r="B1262" s="1"/>
      <c r="C1262" s="1"/>
      <c r="D1262" s="1"/>
      <c r="E1262" s="1"/>
      <c r="F1262" s="1"/>
      <c r="G1262" s="1"/>
      <c r="H1262" s="1"/>
    </row>
    <row r="1263" spans="1:8" ht="15">
      <c r="A1263" s="1"/>
      <c r="B1263" s="1"/>
      <c r="C1263" s="1"/>
      <c r="D1263" s="1"/>
      <c r="E1263" s="1"/>
      <c r="F1263" s="1"/>
      <c r="G1263" s="1"/>
      <c r="H1263" s="1"/>
    </row>
    <row r="1264" spans="1:8" ht="15">
      <c r="A1264" s="1"/>
      <c r="B1264" s="1"/>
      <c r="C1264" s="1"/>
      <c r="D1264" s="1"/>
      <c r="E1264" s="1"/>
      <c r="F1264" s="1"/>
      <c r="G1264" s="1"/>
      <c r="H1264" s="1"/>
    </row>
    <row r="1265" spans="1:8" ht="15">
      <c r="A1265" s="1"/>
      <c r="B1265" s="1"/>
      <c r="C1265" s="1"/>
      <c r="D1265" s="1"/>
      <c r="E1265" s="1"/>
      <c r="F1265" s="1"/>
      <c r="G1265" s="1"/>
      <c r="H1265" s="1"/>
    </row>
    <row r="1266" spans="1:8" ht="15">
      <c r="A1266" s="1"/>
      <c r="B1266" s="1"/>
      <c r="C1266" s="1"/>
      <c r="D1266" s="1"/>
      <c r="E1266" s="1"/>
      <c r="F1266" s="1"/>
      <c r="G1266" s="1"/>
      <c r="H1266" s="1"/>
    </row>
    <row r="1267" spans="1:8" ht="15">
      <c r="A1267" s="1"/>
      <c r="B1267" s="1"/>
      <c r="C1267" s="1"/>
      <c r="D1267" s="1"/>
      <c r="E1267" s="1"/>
      <c r="F1267" s="1"/>
      <c r="G1267" s="1"/>
      <c r="H1267" s="1"/>
    </row>
    <row r="1268" spans="1:8" ht="15">
      <c r="A1268" s="1"/>
      <c r="B1268" s="1"/>
      <c r="C1268" s="1"/>
      <c r="D1268" s="1"/>
      <c r="E1268" s="1"/>
      <c r="F1268" s="1"/>
      <c r="G1268" s="1"/>
      <c r="H1268" s="1"/>
    </row>
    <row r="1269" spans="1:8" ht="15">
      <c r="A1269" s="1"/>
      <c r="B1269" s="1"/>
      <c r="C1269" s="1"/>
      <c r="D1269" s="1"/>
      <c r="E1269" s="1"/>
      <c r="F1269" s="1"/>
      <c r="G1269" s="1"/>
      <c r="H1269" s="1"/>
    </row>
    <row r="1270" spans="1:8" ht="15">
      <c r="A1270" s="1"/>
      <c r="B1270" s="1"/>
      <c r="C1270" s="1"/>
      <c r="D1270" s="1"/>
      <c r="E1270" s="1"/>
      <c r="F1270" s="1"/>
      <c r="G1270" s="1"/>
      <c r="H1270" s="1"/>
    </row>
    <row r="1271" spans="1:8" ht="15">
      <c r="A1271" s="1"/>
      <c r="B1271" s="1"/>
      <c r="C1271" s="1"/>
      <c r="D1271" s="1"/>
      <c r="E1271" s="1"/>
      <c r="F1271" s="1"/>
      <c r="G1271" s="1"/>
      <c r="H1271" s="1"/>
    </row>
    <row r="1272" spans="1:8" ht="15">
      <c r="A1272" s="1"/>
      <c r="B1272" s="1"/>
      <c r="C1272" s="1"/>
      <c r="D1272" s="1"/>
      <c r="E1272" s="1"/>
      <c r="F1272" s="1"/>
      <c r="G1272" s="1"/>
      <c r="H1272" s="1"/>
    </row>
    <row r="1273" spans="1:8" ht="15">
      <c r="A1273" s="1"/>
      <c r="B1273" s="1"/>
      <c r="C1273" s="1"/>
      <c r="D1273" s="1"/>
      <c r="E1273" s="1"/>
      <c r="F1273" s="1"/>
      <c r="G1273" s="1"/>
      <c r="H1273" s="1"/>
    </row>
    <row r="1274" spans="1:8" ht="15">
      <c r="A1274" s="1"/>
      <c r="B1274" s="1"/>
      <c r="C1274" s="1"/>
      <c r="D1274" s="1"/>
      <c r="E1274" s="1"/>
      <c r="F1274" s="1"/>
      <c r="G1274" s="1"/>
      <c r="H1274" s="1"/>
    </row>
    <row r="1275" spans="1:8" ht="15">
      <c r="A1275" s="1"/>
      <c r="B1275" s="1"/>
      <c r="C1275" s="1"/>
      <c r="D1275" s="1"/>
      <c r="E1275" s="1"/>
      <c r="F1275" s="1"/>
      <c r="G1275" s="1"/>
      <c r="H1275" s="1"/>
    </row>
    <row r="1276" spans="1:8" ht="15">
      <c r="A1276" s="1"/>
      <c r="B1276" s="1"/>
      <c r="C1276" s="1"/>
      <c r="D1276" s="1"/>
      <c r="E1276" s="1"/>
      <c r="F1276" s="1"/>
      <c r="G1276" s="1"/>
      <c r="H1276" s="1"/>
    </row>
    <row r="1277" spans="1:8" ht="15">
      <c r="A1277" s="1"/>
      <c r="B1277" s="1"/>
      <c r="C1277" s="1"/>
      <c r="D1277" s="1"/>
      <c r="E1277" s="1"/>
      <c r="F1277" s="1"/>
      <c r="G1277" s="1"/>
      <c r="H1277" s="1"/>
    </row>
    <row r="1278" spans="1:8" ht="15">
      <c r="A1278" s="1"/>
      <c r="B1278" s="1"/>
      <c r="C1278" s="1"/>
      <c r="D1278" s="1"/>
      <c r="E1278" s="1"/>
      <c r="F1278" s="1"/>
      <c r="G1278" s="1"/>
      <c r="H1278" s="1"/>
    </row>
    <row r="1279" spans="1:8" ht="15">
      <c r="A1279" s="1"/>
      <c r="B1279" s="1"/>
      <c r="C1279" s="1"/>
      <c r="D1279" s="1"/>
      <c r="E1279" s="1"/>
      <c r="F1279" s="1"/>
      <c r="G1279" s="1"/>
      <c r="H1279" s="1"/>
    </row>
    <row r="1280" spans="1:8" ht="15">
      <c r="A1280" s="1"/>
      <c r="B1280" s="1"/>
      <c r="C1280" s="1"/>
      <c r="D1280" s="1"/>
      <c r="E1280" s="1"/>
      <c r="F1280" s="1"/>
      <c r="G1280" s="1"/>
      <c r="H1280" s="1"/>
    </row>
    <row r="1281" spans="1:8" ht="15">
      <c r="A1281" s="1"/>
      <c r="B1281" s="1"/>
      <c r="C1281" s="1"/>
      <c r="D1281" s="1"/>
      <c r="E1281" s="1"/>
      <c r="F1281" s="1"/>
      <c r="G1281" s="1"/>
      <c r="H1281" s="1"/>
    </row>
    <row r="1282" spans="1:8" ht="15">
      <c r="A1282" s="1"/>
      <c r="B1282" s="1"/>
      <c r="C1282" s="1"/>
      <c r="D1282" s="1"/>
      <c r="E1282" s="1"/>
      <c r="F1282" s="1"/>
      <c r="G1282" s="1"/>
      <c r="H1282" s="1"/>
    </row>
    <row r="1283" spans="1:8" ht="15">
      <c r="A1283" s="1"/>
      <c r="B1283" s="1"/>
      <c r="C1283" s="1"/>
      <c r="D1283" s="1"/>
      <c r="E1283" s="1"/>
      <c r="F1283" s="1"/>
      <c r="G1283" s="1"/>
      <c r="H1283" s="1"/>
    </row>
    <row r="1284" spans="1:8" ht="15">
      <c r="A1284" s="1"/>
      <c r="B1284" s="1"/>
      <c r="C1284" s="1"/>
      <c r="D1284" s="1"/>
      <c r="E1284" s="1"/>
      <c r="F1284" s="1"/>
      <c r="G1284" s="1"/>
      <c r="H1284" s="1"/>
    </row>
    <row r="1285" spans="1:8" ht="15">
      <c r="A1285" s="1"/>
      <c r="B1285" s="1"/>
      <c r="C1285" s="1"/>
      <c r="D1285" s="1"/>
      <c r="E1285" s="1"/>
      <c r="F1285" s="1"/>
      <c r="G1285" s="1"/>
      <c r="H1285" s="1"/>
    </row>
    <row r="1286" spans="1:8" ht="15">
      <c r="A1286" s="1"/>
      <c r="B1286" s="1"/>
      <c r="C1286" s="1"/>
      <c r="D1286" s="1"/>
      <c r="E1286" s="1"/>
      <c r="F1286" s="1"/>
      <c r="G1286" s="1"/>
      <c r="H1286" s="1"/>
    </row>
    <row r="1287" spans="1:8" ht="15">
      <c r="A1287" s="1"/>
      <c r="B1287" s="1"/>
      <c r="C1287" s="1"/>
      <c r="D1287" s="1"/>
      <c r="E1287" s="1"/>
      <c r="F1287" s="1"/>
      <c r="G1287" s="1"/>
      <c r="H1287" s="1"/>
    </row>
    <row r="1288" spans="1:8" ht="15">
      <c r="A1288" s="1"/>
      <c r="B1288" s="1"/>
      <c r="C1288" s="1"/>
      <c r="D1288" s="1"/>
      <c r="E1288" s="1"/>
      <c r="F1288" s="1"/>
      <c r="G1288" s="1"/>
      <c r="H1288" s="1"/>
    </row>
    <row r="1289" spans="1:8" ht="15">
      <c r="A1289" s="1"/>
      <c r="B1289" s="1"/>
      <c r="C1289" s="1"/>
      <c r="D1289" s="1"/>
      <c r="E1289" s="1"/>
      <c r="F1289" s="1"/>
      <c r="G1289" s="1"/>
      <c r="H1289" s="1"/>
    </row>
    <row r="1290" spans="1:8" ht="15">
      <c r="A1290" s="1"/>
      <c r="B1290" s="1"/>
      <c r="C1290" s="1"/>
      <c r="D1290" s="1"/>
      <c r="E1290" s="1"/>
      <c r="F1290" s="1"/>
      <c r="G1290" s="1"/>
      <c r="H1290" s="1"/>
    </row>
    <row r="1291" spans="1:8" ht="15">
      <c r="A1291" s="1"/>
      <c r="B1291" s="1"/>
      <c r="C1291" s="1"/>
      <c r="D1291" s="1"/>
      <c r="E1291" s="1"/>
      <c r="F1291" s="1"/>
      <c r="G1291" s="1"/>
      <c r="H1291" s="1"/>
    </row>
    <row r="1292" spans="1:8" ht="15">
      <c r="A1292" s="1"/>
      <c r="B1292" s="1"/>
      <c r="C1292" s="1"/>
      <c r="D1292" s="1"/>
      <c r="E1292" s="1"/>
      <c r="F1292" s="1"/>
      <c r="G1292" s="1"/>
      <c r="H1292" s="1"/>
    </row>
    <row r="1293" spans="1:8" ht="15">
      <c r="A1293" s="1"/>
      <c r="B1293" s="1"/>
      <c r="C1293" s="1"/>
      <c r="D1293" s="1"/>
      <c r="E1293" s="1"/>
      <c r="F1293" s="1"/>
      <c r="G1293" s="1"/>
      <c r="H1293" s="1"/>
    </row>
    <row r="1294" spans="1:8" ht="15">
      <c r="A1294" s="1"/>
      <c r="B1294" s="1"/>
      <c r="C1294" s="1"/>
      <c r="D1294" s="1"/>
      <c r="E1294" s="1"/>
      <c r="F1294" s="1"/>
      <c r="G1294" s="1"/>
      <c r="H1294" s="1"/>
    </row>
    <row r="1295" spans="1:8" ht="15">
      <c r="A1295" s="1"/>
      <c r="B1295" s="1"/>
      <c r="C1295" s="1"/>
      <c r="D1295" s="1"/>
      <c r="E1295" s="1"/>
      <c r="F1295" s="1"/>
      <c r="G1295" s="1"/>
      <c r="H1295" s="1"/>
    </row>
    <row r="1296" spans="1:8" ht="15">
      <c r="A1296" s="1"/>
      <c r="B1296" s="1"/>
      <c r="C1296" s="1"/>
      <c r="D1296" s="1"/>
      <c r="E1296" s="1"/>
      <c r="F1296" s="1"/>
      <c r="G1296" s="1"/>
      <c r="H1296" s="1"/>
    </row>
    <row r="1297" spans="1:8" ht="15">
      <c r="A1297" s="1"/>
      <c r="B1297" s="1"/>
      <c r="C1297" s="1"/>
      <c r="D1297" s="1"/>
      <c r="E1297" s="1"/>
      <c r="F1297" s="1"/>
      <c r="G1297" s="1"/>
      <c r="H1297" s="1"/>
    </row>
    <row r="1298" spans="1:8" ht="15">
      <c r="A1298" s="1"/>
      <c r="B1298" s="1"/>
      <c r="C1298" s="1"/>
      <c r="D1298" s="1"/>
      <c r="E1298" s="1"/>
      <c r="F1298" s="1"/>
      <c r="G1298" s="1"/>
      <c r="H1298" s="1"/>
    </row>
    <row r="1299" spans="1:8" ht="15">
      <c r="A1299" s="1"/>
      <c r="B1299" s="1"/>
      <c r="C1299" s="1"/>
      <c r="D1299" s="1"/>
      <c r="E1299" s="1"/>
      <c r="F1299" s="1"/>
      <c r="G1299" s="1"/>
      <c r="H1299" s="1"/>
    </row>
    <row r="1300" spans="1:8" ht="15">
      <c r="A1300" s="1"/>
      <c r="B1300" s="1"/>
      <c r="C1300" s="1"/>
      <c r="D1300" s="1"/>
      <c r="E1300" s="1"/>
      <c r="F1300" s="1"/>
      <c r="G1300" s="1"/>
      <c r="H1300" s="1"/>
    </row>
    <row r="1301" spans="1:8" ht="15">
      <c r="A1301" s="1"/>
      <c r="B1301" s="1"/>
      <c r="C1301" s="1"/>
      <c r="D1301" s="1"/>
      <c r="E1301" s="1"/>
      <c r="F1301" s="1"/>
      <c r="G1301" s="1"/>
      <c r="H1301" s="1"/>
    </row>
    <row r="1302" spans="1:8" ht="15">
      <c r="A1302" s="1"/>
      <c r="B1302" s="1"/>
      <c r="C1302" s="1"/>
      <c r="D1302" s="1"/>
      <c r="E1302" s="1"/>
      <c r="F1302" s="1"/>
      <c r="G1302" s="1"/>
      <c r="H1302" s="1"/>
    </row>
    <row r="1303" spans="1:8" ht="15">
      <c r="A1303" s="1"/>
      <c r="B1303" s="1"/>
      <c r="C1303" s="1"/>
      <c r="D1303" s="1"/>
      <c r="E1303" s="1"/>
      <c r="F1303" s="1"/>
      <c r="G1303" s="1"/>
      <c r="H1303" s="1"/>
    </row>
    <row r="1304" spans="1:8" ht="15">
      <c r="A1304" s="1"/>
      <c r="B1304" s="1"/>
      <c r="C1304" s="1"/>
      <c r="D1304" s="1"/>
      <c r="E1304" s="1"/>
      <c r="F1304" s="1"/>
      <c r="G1304" s="1"/>
      <c r="H1304" s="1"/>
    </row>
    <row r="1305" spans="1:8" ht="15">
      <c r="A1305" s="1"/>
      <c r="B1305" s="1"/>
      <c r="C1305" s="1"/>
      <c r="D1305" s="1"/>
      <c r="E1305" s="1"/>
      <c r="F1305" s="1"/>
      <c r="G1305" s="1"/>
      <c r="H1305" s="1"/>
    </row>
    <row r="1306" spans="1:8" ht="15">
      <c r="A1306" s="1"/>
      <c r="B1306" s="1"/>
      <c r="C1306" s="1"/>
      <c r="D1306" s="1"/>
      <c r="E1306" s="1"/>
      <c r="F1306" s="1"/>
      <c r="G1306" s="1"/>
      <c r="H1306" s="1"/>
    </row>
    <row r="1307" spans="1:8" ht="15">
      <c r="A1307" s="1"/>
      <c r="B1307" s="1"/>
      <c r="C1307" s="1"/>
      <c r="D1307" s="1"/>
      <c r="E1307" s="1"/>
      <c r="F1307" s="1"/>
      <c r="G1307" s="1"/>
      <c r="H1307" s="1"/>
    </row>
    <row r="1308" spans="1:8" ht="15">
      <c r="A1308" s="1"/>
      <c r="B1308" s="1"/>
      <c r="C1308" s="1"/>
      <c r="D1308" s="1"/>
      <c r="E1308" s="1"/>
      <c r="F1308" s="1"/>
      <c r="G1308" s="1"/>
      <c r="H1308" s="1"/>
    </row>
    <row r="1309" spans="1:8" ht="15">
      <c r="A1309" s="1"/>
      <c r="B1309" s="1"/>
      <c r="C1309" s="1"/>
      <c r="D1309" s="1"/>
      <c r="E1309" s="1"/>
      <c r="F1309" s="1"/>
      <c r="G1309" s="1"/>
      <c r="H1309" s="1"/>
    </row>
    <row r="1310" spans="1:8" ht="15">
      <c r="A1310" s="1"/>
      <c r="B1310" s="1"/>
      <c r="C1310" s="1"/>
      <c r="D1310" s="1"/>
      <c r="E1310" s="1"/>
      <c r="F1310" s="1"/>
      <c r="G1310" s="1"/>
      <c r="H1310" s="1"/>
    </row>
    <row r="1311" spans="1:8" ht="15">
      <c r="A1311" s="1"/>
      <c r="B1311" s="1"/>
      <c r="C1311" s="1"/>
      <c r="D1311" s="1"/>
      <c r="E1311" s="1"/>
      <c r="F1311" s="1"/>
      <c r="G1311" s="1"/>
      <c r="H1311" s="1"/>
    </row>
    <row r="1312" spans="1:8" ht="15">
      <c r="A1312" s="1"/>
      <c r="B1312" s="1"/>
      <c r="C1312" s="1"/>
      <c r="D1312" s="1"/>
      <c r="E1312" s="1"/>
      <c r="F1312" s="1"/>
      <c r="G1312" s="1"/>
      <c r="H1312" s="1"/>
    </row>
    <row r="1313" spans="1:8" ht="15">
      <c r="A1313" s="1"/>
      <c r="B1313" s="1"/>
      <c r="C1313" s="1"/>
      <c r="D1313" s="1"/>
      <c r="E1313" s="1"/>
      <c r="F1313" s="1"/>
      <c r="G1313" s="1"/>
      <c r="H1313" s="1"/>
    </row>
    <row r="1314" spans="1:8" ht="15">
      <c r="A1314" s="1"/>
      <c r="B1314" s="1"/>
      <c r="C1314" s="1"/>
      <c r="D1314" s="1"/>
      <c r="E1314" s="1"/>
      <c r="F1314" s="1"/>
      <c r="G1314" s="1"/>
      <c r="H1314" s="1"/>
    </row>
    <row r="1315" spans="1:8" ht="15">
      <c r="A1315" s="1"/>
      <c r="B1315" s="1"/>
      <c r="C1315" s="1"/>
      <c r="D1315" s="1"/>
      <c r="E1315" s="1"/>
      <c r="F1315" s="1"/>
      <c r="G1315" s="1"/>
      <c r="H1315" s="1"/>
    </row>
    <row r="1316" spans="1:8" ht="15">
      <c r="A1316" s="1"/>
      <c r="B1316" s="1"/>
      <c r="C1316" s="1"/>
      <c r="D1316" s="1"/>
      <c r="E1316" s="1"/>
      <c r="F1316" s="1"/>
      <c r="G1316" s="1"/>
      <c r="H1316" s="1"/>
    </row>
    <row r="1317" spans="1:8" ht="15">
      <c r="A1317" s="1"/>
      <c r="B1317" s="1"/>
      <c r="C1317" s="1"/>
      <c r="D1317" s="1"/>
      <c r="E1317" s="1"/>
      <c r="F1317" s="1"/>
      <c r="G1317" s="1"/>
      <c r="H1317" s="1"/>
    </row>
    <row r="1318" spans="1:8" ht="15">
      <c r="A1318" s="1"/>
      <c r="B1318" s="1"/>
      <c r="C1318" s="1"/>
      <c r="D1318" s="1"/>
      <c r="E1318" s="1"/>
      <c r="F1318" s="1"/>
      <c r="G1318" s="1"/>
      <c r="H1318" s="1"/>
    </row>
    <row r="1319" spans="1:8" ht="15">
      <c r="A1319" s="1"/>
      <c r="B1319" s="1"/>
      <c r="C1319" s="1"/>
      <c r="D1319" s="1"/>
      <c r="E1319" s="1"/>
      <c r="F1319" s="1"/>
      <c r="G1319" s="1"/>
      <c r="H1319" s="1"/>
    </row>
    <row r="1320" spans="1:8" ht="15">
      <c r="A1320" s="1"/>
      <c r="B1320" s="1"/>
      <c r="C1320" s="1"/>
      <c r="D1320" s="1"/>
      <c r="E1320" s="1"/>
      <c r="F1320" s="1"/>
      <c r="G1320" s="1"/>
      <c r="H1320" s="1"/>
    </row>
    <row r="1321" spans="1:8" ht="15">
      <c r="A1321" s="1"/>
      <c r="B1321" s="1"/>
      <c r="C1321" s="1"/>
      <c r="D1321" s="1"/>
      <c r="E1321" s="1"/>
      <c r="F1321" s="1"/>
      <c r="G1321" s="1"/>
      <c r="H1321" s="1"/>
    </row>
    <row r="1322" spans="1:8" ht="15">
      <c r="A1322" s="1"/>
      <c r="B1322" s="1"/>
      <c r="C1322" s="1"/>
      <c r="D1322" s="1"/>
      <c r="E1322" s="1"/>
      <c r="F1322" s="1"/>
      <c r="G1322" s="1"/>
      <c r="H1322" s="1"/>
    </row>
    <row r="1323" spans="1:8" ht="15">
      <c r="A1323" s="1"/>
      <c r="B1323" s="1"/>
      <c r="C1323" s="1"/>
      <c r="D1323" s="1"/>
      <c r="E1323" s="1"/>
      <c r="F1323" s="1"/>
      <c r="G1323" s="1"/>
      <c r="H1323" s="1"/>
    </row>
    <row r="1324" spans="1:8" ht="15">
      <c r="A1324" s="1"/>
      <c r="B1324" s="1"/>
      <c r="C1324" s="1"/>
      <c r="D1324" s="1"/>
      <c r="E1324" s="1"/>
      <c r="F1324" s="1"/>
      <c r="G1324" s="1"/>
      <c r="H1324" s="1"/>
    </row>
    <row r="1325" spans="1:8" ht="15">
      <c r="A1325" s="1"/>
      <c r="B1325" s="1"/>
      <c r="C1325" s="1"/>
      <c r="D1325" s="1"/>
      <c r="E1325" s="1"/>
      <c r="F1325" s="1"/>
      <c r="G1325" s="1"/>
      <c r="H1325" s="1"/>
    </row>
    <row r="1326" spans="1:8" ht="15">
      <c r="A1326" s="1"/>
      <c r="B1326" s="1"/>
      <c r="C1326" s="1"/>
      <c r="D1326" s="1"/>
      <c r="E1326" s="1"/>
      <c r="F1326" s="1"/>
      <c r="G1326" s="1"/>
      <c r="H1326" s="1"/>
    </row>
    <row r="1327" spans="1:8" ht="15">
      <c r="A1327" s="1"/>
      <c r="B1327" s="1"/>
      <c r="C1327" s="1"/>
      <c r="D1327" s="1"/>
      <c r="E1327" s="1"/>
      <c r="F1327" s="1"/>
      <c r="G1327" s="1"/>
      <c r="H1327" s="1"/>
    </row>
    <row r="1328" spans="1:8" ht="15">
      <c r="A1328" s="1"/>
      <c r="B1328" s="1"/>
      <c r="C1328" s="1"/>
      <c r="D1328" s="1"/>
      <c r="E1328" s="1"/>
      <c r="F1328" s="1"/>
      <c r="G1328" s="1"/>
      <c r="H1328" s="1"/>
    </row>
    <row r="1329" spans="1:8" ht="15">
      <c r="A1329" s="1"/>
      <c r="B1329" s="1"/>
      <c r="C1329" s="1"/>
      <c r="D1329" s="1"/>
      <c r="E1329" s="1"/>
      <c r="F1329" s="1"/>
      <c r="G1329" s="1"/>
      <c r="H1329" s="1"/>
    </row>
    <row r="1330" spans="1:8" ht="15">
      <c r="A1330" s="1"/>
      <c r="B1330" s="1"/>
      <c r="C1330" s="1"/>
      <c r="D1330" s="1"/>
      <c r="E1330" s="1"/>
      <c r="F1330" s="1"/>
      <c r="G1330" s="1"/>
      <c r="H1330" s="1"/>
    </row>
    <row r="1331" spans="1:8" ht="15">
      <c r="A1331" s="1"/>
      <c r="B1331" s="1"/>
      <c r="C1331" s="1"/>
      <c r="D1331" s="1"/>
      <c r="E1331" s="1"/>
      <c r="F1331" s="1"/>
      <c r="G1331" s="1"/>
      <c r="H1331" s="1"/>
    </row>
    <row r="1332" spans="1:8" ht="15">
      <c r="A1332" s="1"/>
      <c r="B1332" s="1"/>
      <c r="C1332" s="1"/>
      <c r="D1332" s="1"/>
      <c r="E1332" s="1"/>
      <c r="F1332" s="1"/>
      <c r="G1332" s="1"/>
      <c r="H1332" s="1"/>
    </row>
    <row r="1333" spans="1:8" ht="15">
      <c r="A1333" s="1"/>
      <c r="B1333" s="1"/>
      <c r="C1333" s="1"/>
      <c r="D1333" s="1"/>
      <c r="E1333" s="1"/>
      <c r="F1333" s="1"/>
      <c r="G1333" s="1"/>
      <c r="H1333" s="1"/>
    </row>
    <row r="1334" spans="1:8" ht="15">
      <c r="A1334" s="1"/>
      <c r="B1334" s="1"/>
      <c r="C1334" s="1"/>
      <c r="D1334" s="1"/>
      <c r="E1334" s="1"/>
      <c r="F1334" s="1"/>
      <c r="G1334" s="1"/>
      <c r="H1334" s="1"/>
    </row>
    <row r="1335" spans="1:8" ht="15">
      <c r="A1335" s="1"/>
      <c r="B1335" s="1"/>
      <c r="C1335" s="1"/>
      <c r="D1335" s="1"/>
      <c r="E1335" s="1"/>
      <c r="F1335" s="1"/>
      <c r="G1335" s="1"/>
      <c r="H1335" s="1"/>
    </row>
    <row r="1336" spans="1:8" ht="15">
      <c r="A1336" s="1"/>
      <c r="B1336" s="1"/>
      <c r="C1336" s="1"/>
      <c r="D1336" s="1"/>
      <c r="E1336" s="1"/>
      <c r="F1336" s="1"/>
      <c r="G1336" s="1"/>
      <c r="H1336" s="1"/>
    </row>
    <row r="1337" spans="1:8" ht="15">
      <c r="A1337" s="1"/>
      <c r="B1337" s="1"/>
      <c r="C1337" s="1"/>
      <c r="D1337" s="1"/>
      <c r="E1337" s="1"/>
      <c r="F1337" s="1"/>
      <c r="G1337" s="1"/>
      <c r="H1337" s="1"/>
    </row>
    <row r="1338" spans="1:8" ht="15">
      <c r="A1338" s="1"/>
      <c r="B1338" s="1"/>
      <c r="C1338" s="1"/>
      <c r="D1338" s="1"/>
      <c r="E1338" s="1"/>
      <c r="F1338" s="1"/>
      <c r="G1338" s="1"/>
      <c r="H1338" s="1"/>
    </row>
    <row r="1339" spans="1:8" ht="15">
      <c r="A1339" s="1"/>
      <c r="B1339" s="1"/>
      <c r="C1339" s="1"/>
      <c r="D1339" s="1"/>
      <c r="E1339" s="1"/>
      <c r="F1339" s="1"/>
      <c r="G1339" s="1"/>
      <c r="H1339" s="1"/>
    </row>
    <row r="1340" spans="1:8" ht="15">
      <c r="A1340" s="1"/>
      <c r="B1340" s="1"/>
      <c r="C1340" s="1"/>
      <c r="D1340" s="1"/>
      <c r="E1340" s="1"/>
      <c r="F1340" s="1"/>
      <c r="G1340" s="1"/>
      <c r="H1340" s="1"/>
    </row>
    <row r="1341" spans="1:8" ht="15">
      <c r="A1341" s="1"/>
      <c r="B1341" s="1"/>
      <c r="C1341" s="1"/>
      <c r="D1341" s="1"/>
      <c r="E1341" s="1"/>
      <c r="F1341" s="1"/>
      <c r="G1341" s="1"/>
      <c r="H1341" s="1"/>
    </row>
    <row r="1342" spans="1:8" ht="15">
      <c r="A1342" s="1"/>
      <c r="B1342" s="1"/>
      <c r="C1342" s="1"/>
      <c r="D1342" s="1"/>
      <c r="E1342" s="1"/>
      <c r="F1342" s="1"/>
      <c r="G1342" s="1"/>
      <c r="H1342" s="1"/>
    </row>
    <row r="1343" spans="1:8" ht="15">
      <c r="A1343" s="1"/>
      <c r="B1343" s="1"/>
      <c r="C1343" s="1"/>
      <c r="D1343" s="1"/>
      <c r="E1343" s="1"/>
      <c r="F1343" s="1"/>
      <c r="G1343" s="1"/>
      <c r="H1343" s="1"/>
    </row>
    <row r="1344" spans="1:8" ht="15">
      <c r="A1344" s="1"/>
      <c r="B1344" s="1"/>
      <c r="C1344" s="1"/>
      <c r="D1344" s="1"/>
      <c r="E1344" s="1"/>
      <c r="F1344" s="1"/>
      <c r="G1344" s="1"/>
      <c r="H1344" s="1"/>
    </row>
    <row r="1345" spans="1:8" ht="15">
      <c r="A1345" s="1"/>
      <c r="B1345" s="1"/>
      <c r="C1345" s="1"/>
      <c r="D1345" s="1"/>
      <c r="E1345" s="1"/>
      <c r="F1345" s="1"/>
      <c r="G1345" s="1"/>
      <c r="H1345" s="1"/>
    </row>
    <row r="1346" spans="1:8" ht="15">
      <c r="A1346" s="1"/>
      <c r="B1346" s="1"/>
      <c r="C1346" s="1"/>
      <c r="D1346" s="1"/>
      <c r="E1346" s="1"/>
      <c r="F1346" s="1"/>
      <c r="G1346" s="1"/>
      <c r="H1346" s="1"/>
    </row>
    <row r="1347" spans="1:8" ht="15">
      <c r="A1347" s="1"/>
      <c r="B1347" s="1"/>
      <c r="C1347" s="1"/>
      <c r="D1347" s="1"/>
      <c r="E1347" s="1"/>
      <c r="F1347" s="1"/>
      <c r="G1347" s="1"/>
      <c r="H1347" s="1"/>
    </row>
    <row r="1348" spans="1:8" ht="15">
      <c r="A1348" s="1"/>
      <c r="B1348" s="1"/>
      <c r="C1348" s="1"/>
      <c r="D1348" s="1"/>
      <c r="E1348" s="1"/>
      <c r="F1348" s="1"/>
      <c r="G1348" s="1"/>
      <c r="H1348" s="1"/>
    </row>
  </sheetData>
  <sheetProtection algorithmName="SHA-512" hashValue="ifFzh3JJiwd30iq35blQ186LxuD/WrxnFhBZP7h05Vjyz0ExmZGUwiQkfvAZDMukJ1XBsDf9F0pcRS9T1e9e4Q==" saltValue="M5FSTx5B9TE+AVYFPTAr6g==" spinCount="100000" sheet="1" objects="1" scenarios="1"/>
  <mergeCells count="192">
    <mergeCell ref="A1:H1"/>
    <mergeCell ref="A6:H6"/>
    <mergeCell ref="A7:H7"/>
    <mergeCell ref="A9:H9"/>
    <mergeCell ref="A10:H10"/>
    <mergeCell ref="A11:H11"/>
    <mergeCell ref="B22:C22"/>
    <mergeCell ref="A25:H25"/>
    <mergeCell ref="A27:H27"/>
    <mergeCell ref="A4:H4"/>
    <mergeCell ref="B29:C29"/>
    <mergeCell ref="B35:C35"/>
    <mergeCell ref="B36:C36"/>
    <mergeCell ref="A16:H16"/>
    <mergeCell ref="A18:H18"/>
    <mergeCell ref="A20:H20"/>
    <mergeCell ref="B47:D47"/>
    <mergeCell ref="E47:G47"/>
    <mergeCell ref="B48:D48"/>
    <mergeCell ref="E48:G48"/>
    <mergeCell ref="B49:D49"/>
    <mergeCell ref="E49:G49"/>
    <mergeCell ref="B37:C37"/>
    <mergeCell ref="A39:H39"/>
    <mergeCell ref="A41:H41"/>
    <mergeCell ref="A42:H42"/>
    <mergeCell ref="A44:H44"/>
    <mergeCell ref="B46:D46"/>
    <mergeCell ref="E46:G46"/>
    <mergeCell ref="B55:D55"/>
    <mergeCell ref="E55:G55"/>
    <mergeCell ref="B56:D56"/>
    <mergeCell ref="E56:G56"/>
    <mergeCell ref="A59:H59"/>
    <mergeCell ref="B50:D50"/>
    <mergeCell ref="E50:G50"/>
    <mergeCell ref="B51:D51"/>
    <mergeCell ref="E51:G51"/>
    <mergeCell ref="B54:D54"/>
    <mergeCell ref="E54:G54"/>
    <mergeCell ref="B64:D64"/>
    <mergeCell ref="E64:G64"/>
    <mergeCell ref="B67:D67"/>
    <mergeCell ref="E67:G67"/>
    <mergeCell ref="B68:D68"/>
    <mergeCell ref="E68:G68"/>
    <mergeCell ref="B61:D61"/>
    <mergeCell ref="E61:G61"/>
    <mergeCell ref="B62:D62"/>
    <mergeCell ref="E62:G62"/>
    <mergeCell ref="B63:D63"/>
    <mergeCell ref="E63:G63"/>
    <mergeCell ref="B75:D75"/>
    <mergeCell ref="E75:G75"/>
    <mergeCell ref="B78:D78"/>
    <mergeCell ref="E78:G78"/>
    <mergeCell ref="B79:D79"/>
    <mergeCell ref="E79:G79"/>
    <mergeCell ref="A71:H71"/>
    <mergeCell ref="B73:D73"/>
    <mergeCell ref="E73:G73"/>
    <mergeCell ref="B74:D74"/>
    <mergeCell ref="E74:G74"/>
    <mergeCell ref="B86:D86"/>
    <mergeCell ref="E86:G86"/>
    <mergeCell ref="B87:D87"/>
    <mergeCell ref="E87:G87"/>
    <mergeCell ref="B90:D90"/>
    <mergeCell ref="E90:G90"/>
    <mergeCell ref="A82:H82"/>
    <mergeCell ref="B84:D84"/>
    <mergeCell ref="E84:G84"/>
    <mergeCell ref="B85:D85"/>
    <mergeCell ref="E85:G85"/>
    <mergeCell ref="B100:D100"/>
    <mergeCell ref="E100:G100"/>
    <mergeCell ref="B101:D101"/>
    <mergeCell ref="E101:G101"/>
    <mergeCell ref="B102:D102"/>
    <mergeCell ref="E102:G102"/>
    <mergeCell ref="B91:D91"/>
    <mergeCell ref="E91:G91"/>
    <mergeCell ref="A95:H95"/>
    <mergeCell ref="A96:H96"/>
    <mergeCell ref="A98:H98"/>
    <mergeCell ref="B108:D108"/>
    <mergeCell ref="E108:G108"/>
    <mergeCell ref="B110:C110"/>
    <mergeCell ref="B114:C114"/>
    <mergeCell ref="B115:C115"/>
    <mergeCell ref="B116:C116"/>
    <mergeCell ref="B103:D103"/>
    <mergeCell ref="E103:G103"/>
    <mergeCell ref="B106:D106"/>
    <mergeCell ref="E106:G106"/>
    <mergeCell ref="B107:D107"/>
    <mergeCell ref="E107:G107"/>
    <mergeCell ref="B132:C132"/>
    <mergeCell ref="B133:C133"/>
    <mergeCell ref="A136:H136"/>
    <mergeCell ref="A137:H137"/>
    <mergeCell ref="A138:H138"/>
    <mergeCell ref="A140:H140"/>
    <mergeCell ref="A119:H119"/>
    <mergeCell ref="A121:H121"/>
    <mergeCell ref="B123:C123"/>
    <mergeCell ref="A125:H125"/>
    <mergeCell ref="B127:C127"/>
    <mergeCell ref="B131:C131"/>
    <mergeCell ref="B152:C152"/>
    <mergeCell ref="B153:C153"/>
    <mergeCell ref="B154:C154"/>
    <mergeCell ref="A156:H156"/>
    <mergeCell ref="A157:H157"/>
    <mergeCell ref="B160:C160"/>
    <mergeCell ref="A141:H141"/>
    <mergeCell ref="B144:C144"/>
    <mergeCell ref="B145:C145"/>
    <mergeCell ref="B146:C146"/>
    <mergeCell ref="A148:H148"/>
    <mergeCell ref="A149:H149"/>
    <mergeCell ref="A171:H171"/>
    <mergeCell ref="B174:C174"/>
    <mergeCell ref="A176:H176"/>
    <mergeCell ref="A177:H177"/>
    <mergeCell ref="B180:C180"/>
    <mergeCell ref="B181:C181"/>
    <mergeCell ref="A162:H162"/>
    <mergeCell ref="A163:H163"/>
    <mergeCell ref="B166:C166"/>
    <mergeCell ref="B167:C167"/>
    <mergeCell ref="B168:C168"/>
    <mergeCell ref="A170:H170"/>
    <mergeCell ref="A192:H192"/>
    <mergeCell ref="A193:H193"/>
    <mergeCell ref="B196:C196"/>
    <mergeCell ref="B197:C197"/>
    <mergeCell ref="B198:C198"/>
    <mergeCell ref="A200:H200"/>
    <mergeCell ref="B182:C182"/>
    <mergeCell ref="A184:H184"/>
    <mergeCell ref="A185:H185"/>
    <mergeCell ref="B188:C188"/>
    <mergeCell ref="B189:C189"/>
    <mergeCell ref="B190:C190"/>
    <mergeCell ref="B212:C212"/>
    <mergeCell ref="B216:C216"/>
    <mergeCell ref="B217:C217"/>
    <mergeCell ref="B218:C218"/>
    <mergeCell ref="A221:H221"/>
    <mergeCell ref="A223:H223"/>
    <mergeCell ref="A201:H201"/>
    <mergeCell ref="B204:C204"/>
    <mergeCell ref="B205:C205"/>
    <mergeCell ref="B206:C206"/>
    <mergeCell ref="A208:H208"/>
    <mergeCell ref="A209:H209"/>
    <mergeCell ref="B235:C235"/>
    <mergeCell ref="A237:H237"/>
    <mergeCell ref="B240:C240"/>
    <mergeCell ref="B241:C241"/>
    <mergeCell ref="B242:C242"/>
    <mergeCell ref="A244:H244"/>
    <mergeCell ref="B226:C226"/>
    <mergeCell ref="B227:C227"/>
    <mergeCell ref="B228:C228"/>
    <mergeCell ref="A230:H230"/>
    <mergeCell ref="B233:C233"/>
    <mergeCell ref="B234:C234"/>
    <mergeCell ref="B258:C258"/>
    <mergeCell ref="B259:C259"/>
    <mergeCell ref="B260:C260"/>
    <mergeCell ref="B264:C264"/>
    <mergeCell ref="B265:C265"/>
    <mergeCell ref="B266:C266"/>
    <mergeCell ref="B247:C247"/>
    <mergeCell ref="B248:C248"/>
    <mergeCell ref="B249:C249"/>
    <mergeCell ref="A251:H251"/>
    <mergeCell ref="B253:C253"/>
    <mergeCell ref="A255:H255"/>
    <mergeCell ref="F279:H279"/>
    <mergeCell ref="F281:H281"/>
    <mergeCell ref="F283:H283"/>
    <mergeCell ref="F285:H285"/>
    <mergeCell ref="F286:H286"/>
    <mergeCell ref="B271:C271"/>
    <mergeCell ref="B272:C272"/>
    <mergeCell ref="B273:C273"/>
    <mergeCell ref="B274:C274"/>
    <mergeCell ref="A276:H276"/>
    <mergeCell ref="A277:H277"/>
  </mergeCells>
  <printOptions/>
  <pageMargins left="0.5905511811023623" right="0.3937007874015748" top="0.7874015748031497" bottom="0.5905511811023623" header="0" footer="0"/>
  <pageSetup fitToWidth="0"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5ECA69B4CC39459CF879808734A6B5" ma:contentTypeVersion="18" ma:contentTypeDescription="Create a new document." ma:contentTypeScope="" ma:versionID="dce1ed23ea0559f424e2a9383a1b34bc">
  <xsd:schema xmlns:xsd="http://www.w3.org/2001/XMLSchema" xmlns:xs="http://www.w3.org/2001/XMLSchema" xmlns:p="http://schemas.microsoft.com/office/2006/metadata/properties" xmlns:ns2="29ed0e5a-0378-45b4-a990-92aa170f3820" xmlns:ns3="4df82892-9f05-4115-b8bf-20a77a76b5d2" targetNamespace="http://schemas.microsoft.com/office/2006/metadata/properties" ma:root="true" ma:fieldsID="9de83f86bf72aef4cb4ba71263dbd44f" ns2:_="" ns3:_="">
    <xsd:import namespace="29ed0e5a-0378-45b4-a990-92aa170f3820"/>
    <xsd:import namespace="4df82892-9f05-4115-b8bf-20a77a76b5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d0e5a-0378-45b4-a990-92aa170f38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75c14e7-7a37-4663-861c-1ec0a0fc8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82892-9f05-4115-b8bf-20a77a76b5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a4326ac-fbff-448f-9331-72fd366025f5}" ma:internalName="TaxCatchAll" ma:showField="CatchAllData" ma:web="4df82892-9f05-4115-b8bf-20a77a76b5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df82892-9f05-4115-b8bf-20a77a76b5d2" xsi:nil="true"/>
    <lcf76f155ced4ddcb4097134ff3c332f xmlns="29ed0e5a-0378-45b4-a990-92aa170f382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EA1050C-5622-4A50-B797-444D0A85DE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ed0e5a-0378-45b4-a990-92aa170f3820"/>
    <ds:schemaRef ds:uri="4df82892-9f05-4115-b8bf-20a77a76b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B4A182-D45B-4FF0-ADB7-4F359EC36C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85B712-82AF-46B1-9F6F-3CDCFFD0D91C}">
  <ds:schemaRefs>
    <ds:schemaRef ds:uri="http://purl.org/dc/dcmitype/"/>
    <ds:schemaRef ds:uri="187b9bb6-be29-472e-9076-849a48227ea1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c16a5e61-7fb0-4374-a093-34a3660ae39a"/>
    <ds:schemaRef ds:uri="http://schemas.microsoft.com/office/infopath/2007/PartnerControls"/>
    <ds:schemaRef ds:uri="http://schemas.openxmlformats.org/package/2006/metadata/core-properties"/>
    <ds:schemaRef ds:uri="4df82892-9f05-4115-b8bf-20a77a76b5d2"/>
    <ds:schemaRef ds:uri="29ed0e5a-0378-45b4-a990-92aa170f38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Hrazdira Ondřej</dc:creator>
  <cp:keywords/>
  <dc:description/>
  <cp:lastModifiedBy>Zbuzková Lydie</cp:lastModifiedBy>
  <cp:lastPrinted>2024-02-19T14:06:13Z</cp:lastPrinted>
  <dcterms:created xsi:type="dcterms:W3CDTF">2020-05-28T08:20:19Z</dcterms:created>
  <dcterms:modified xsi:type="dcterms:W3CDTF">2024-02-21T13:57:16Z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0x010100C65ECA69B4CC39459CF879808734A6B5</vt:lpwstr>
  </property>
  <property fmtid="{D5CDD505-2E9C-101B-9397-08002B2CF9AE}" pid="3" name="MediaServiceImageTags">
    <vt:lpwstr/>
  </property>
</Properties>
</file>