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<sst xmlns="http://schemas.openxmlformats.org/spreadsheetml/2006/main" count="82" uniqueCount="57">
  <si>
    <t>MJ</t>
  </si>
  <si>
    <t>poznámka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</si>
  <si>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</si>
  <si>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</si>
  <si>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</si>
  <si>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</si>
  <si>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</si>
  <si>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</si>
  <si>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</si>
  <si>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</si>
  <si>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</si>
  <si>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</si>
  <si>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</si>
  <si>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</si>
  <si>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</si>
  <si>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</si>
  <si>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</si>
  <si>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</si>
  <si>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</si>
  <si>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</si>
  <si>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</si>
  <si>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</si>
  <si>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</si>
  <si>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Ceník výkonů sečení</t>
  </si>
  <si>
    <t>Evidenční číslo objednatele:</t>
  </si>
  <si>
    <t>Evidenční číslo zhotovitele:</t>
  </si>
  <si>
    <t>Plán sečení</t>
  </si>
  <si>
    <t>LB +PB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</si>
  <si>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</si>
  <si>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</si>
  <si>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</si>
  <si>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</si>
  <si>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</si>
  <si>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</si>
  <si>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</si>
  <si>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</si>
  <si>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</si>
  <si>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</si>
  <si>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</si>
  <si>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</si>
  <si>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9VC2012</t>
  </si>
  <si>
    <t>Pokosení vodního rostlinstva a ruderálního porostu s odvozem  ve svahu přes 1:1</t>
  </si>
  <si>
    <t>m2</t>
  </si>
  <si>
    <t>Vyplňte pouze žluté pole !</t>
  </si>
  <si>
    <t>Pokosení vodního rostlinstva a ruderálního porostu s mulčováním na místě ve svahu přes 1:1</t>
  </si>
  <si>
    <t>9VC2008</t>
  </si>
  <si>
    <t>1.seč</t>
  </si>
  <si>
    <t>2.seč</t>
  </si>
  <si>
    <t>Nemošická svodnice</t>
  </si>
  <si>
    <t>0,000-1,050</t>
  </si>
  <si>
    <t>0,000-0,150</t>
  </si>
  <si>
    <t>Nemošice</t>
  </si>
  <si>
    <t>Chrudim</t>
  </si>
  <si>
    <t>Chrudimka</t>
  </si>
  <si>
    <t>21,453-23,106</t>
  </si>
  <si>
    <t>Mnětický potok</t>
  </si>
  <si>
    <t>Číslo akce objednatele: 722240019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</si>
</sst>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3">
    <font>
      <sz val="8"/>
      <name val="Arial CE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vertical="center"/>
    </xf>
    <xf numFmtId="44" fontId="7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44" fontId="6" fillId="35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36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110" zoomScaleNormal="110" zoomScalePageLayoutView="0" workbookViewId="0" topLeftCell="A1">
      <selection activeCell="L19" sqref="L19"/>
    </sheetView>
  </sheetViews>
  <sheetFormatPr defaultColWidth="9.140625" defaultRowHeight="12"/>
  <cols>
    <col min="1" max="1" width="5.421875" style="2" customWidth="1"/>
    <col min="2" max="2" width="12.7109375" style="2" customWidth="1"/>
    <col min="3" max="3" width="15.28125" style="2" customWidth="1"/>
    <col min="4" max="4" width="21.140625" style="2" customWidth="1"/>
    <col min="5" max="5" width="14.8515625" style="2" bestFit="1" customWidth="1"/>
    <col min="6" max="6" width="9.140625" style="2" customWidth="1"/>
    <col min="7" max="7" width="9.8515625" style="2" bestFit="1" customWidth="1"/>
    <col min="8" max="8" width="4.28125" style="2" bestFit="1" customWidth="1"/>
    <col min="9" max="9" width="13.140625" style="2" bestFit="1" customWidth="1"/>
    <col min="10" max="10" width="9.8515625" style="2" bestFit="1" customWidth="1"/>
    <col min="11" max="12" width="15.00390625" style="2" bestFit="1" customWidth="1"/>
    <col min="13" max="13" width="16.7109375" style="2" bestFit="1" customWidth="1"/>
    <col min="14" max="14" width="17.140625" style="2" customWidth="1"/>
    <col min="15" max="16384" width="9.140625" style="2" customWidth="1"/>
  </cols>
  <sheetData>
    <row r="1" spans="1:14" ht="25.5">
      <c r="A1" s="1" t="s">
        <v>26</v>
      </c>
      <c r="C1" s="1"/>
      <c r="E1" s="3"/>
      <c r="F1" s="3"/>
      <c r="G1" s="3"/>
      <c r="H1" s="3"/>
      <c r="I1" s="3"/>
      <c r="J1" s="3"/>
      <c r="K1" s="3"/>
      <c r="L1" s="3"/>
      <c r="M1" s="3"/>
      <c r="N1" s="7"/>
    </row>
    <row r="2" spans="5:14" s="4" customFormat="1" ht="12.75"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4" customFormat="1" ht="12.75">
      <c r="A3" s="43" t="s">
        <v>24</v>
      </c>
      <c r="B3" s="43"/>
      <c r="C3" s="43"/>
      <c r="D3" s="43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4" customFormat="1" ht="12.75">
      <c r="A4" s="43" t="s">
        <v>25</v>
      </c>
      <c r="B4" s="43"/>
      <c r="C4" s="43"/>
      <c r="D4" s="43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2.75">
      <c r="A5" s="43" t="s">
        <v>56</v>
      </c>
      <c r="B5" s="43"/>
      <c r="C5" s="43"/>
      <c r="D5" s="43"/>
      <c r="E5" s="5"/>
      <c r="F5" s="5"/>
      <c r="G5" s="5"/>
      <c r="H5" s="5"/>
      <c r="I5" s="5"/>
      <c r="J5" s="5"/>
      <c r="K5" s="5"/>
      <c r="L5" s="5"/>
      <c r="M5" s="5"/>
      <c r="N5" s="5"/>
    </row>
    <row r="6" s="4" customFormat="1" ht="12.75"/>
    <row r="7" spans="1:14" s="4" customFormat="1" ht="12.75">
      <c r="A7" s="28" t="s">
        <v>20</v>
      </c>
      <c r="B7" s="27" t="s">
        <v>22</v>
      </c>
      <c r="C7" s="27" t="s">
        <v>21</v>
      </c>
      <c r="D7" s="27" t="s">
        <v>15</v>
      </c>
      <c r="E7" s="27" t="s">
        <v>13</v>
      </c>
      <c r="F7" s="27" t="s">
        <v>14</v>
      </c>
      <c r="G7" s="27" t="s">
        <v>16</v>
      </c>
      <c r="H7" s="15" t="s">
        <v>0</v>
      </c>
      <c r="I7" s="9" t="s">
        <v>17</v>
      </c>
      <c r="J7" s="9" t="s">
        <v>12</v>
      </c>
      <c r="K7" s="9" t="s">
        <v>46</v>
      </c>
      <c r="L7" s="9" t="s">
        <v>47</v>
      </c>
      <c r="M7" s="9" t="s">
        <v>18</v>
      </c>
      <c r="N7" s="9" t="s">
        <v>1</v>
      </c>
    </row>
    <row r="8" spans="1:14" s="4" customFormat="1" ht="12.75">
      <c r="A8" s="13">
        <v>1</v>
      </c>
      <c r="B8" s="18" t="s">
        <v>51</v>
      </c>
      <c r="C8" s="18" t="s">
        <v>51</v>
      </c>
      <c r="D8" s="18" t="s">
        <v>55</v>
      </c>
      <c r="E8" s="18" t="s">
        <v>49</v>
      </c>
      <c r="F8" s="18" t="s">
        <v>27</v>
      </c>
      <c r="G8" s="20" t="s">
        <v>32</v>
      </c>
      <c r="H8" s="13" t="s">
        <v>42</v>
      </c>
      <c r="I8" s="22">
        <f>2*3.5*(1050-0)</f>
        <v>7350</v>
      </c>
      <c r="J8" s="23">
        <f>I22</f>
        <v>0</v>
      </c>
      <c r="K8" s="24">
        <f>I8*J8</f>
        <v>0</v>
      </c>
      <c r="L8" s="24">
        <f>I8*J8</f>
        <v>0</v>
      </c>
      <c r="M8" s="24">
        <f>L8+K8</f>
        <v>0</v>
      </c>
      <c r="N8" s="18"/>
    </row>
    <row r="9" spans="1:14" s="4" customFormat="1" ht="12.75">
      <c r="A9" s="13">
        <v>2</v>
      </c>
      <c r="B9" s="18" t="s">
        <v>51</v>
      </c>
      <c r="C9" s="18" t="s">
        <v>51</v>
      </c>
      <c r="D9" s="18" t="s">
        <v>48</v>
      </c>
      <c r="E9" s="18" t="s">
        <v>50</v>
      </c>
      <c r="F9" s="18" t="s">
        <v>27</v>
      </c>
      <c r="G9" s="20" t="s">
        <v>32</v>
      </c>
      <c r="H9" s="13" t="s">
        <v>42</v>
      </c>
      <c r="I9" s="22">
        <f>2*3.5*(150)</f>
        <v>1050</v>
      </c>
      <c r="J9" s="23">
        <f>I22</f>
        <v>0</v>
      </c>
      <c r="K9" s="24">
        <f>I9*J9</f>
        <v>0</v>
      </c>
      <c r="L9" s="24">
        <f>I9*J9</f>
        <v>0</v>
      </c>
      <c r="M9" s="24">
        <f>L9+K9</f>
        <v>0</v>
      </c>
      <c r="N9" s="26"/>
    </row>
    <row r="10" spans="1:14" s="4" customFormat="1" ht="12.75">
      <c r="A10" s="13">
        <v>3</v>
      </c>
      <c r="B10" s="18" t="s">
        <v>52</v>
      </c>
      <c r="C10" s="18" t="s">
        <v>52</v>
      </c>
      <c r="D10" s="18" t="s">
        <v>53</v>
      </c>
      <c r="E10" s="18" t="s">
        <v>54</v>
      </c>
      <c r="F10" s="18" t="s">
        <v>27</v>
      </c>
      <c r="G10" s="20" t="s">
        <v>32</v>
      </c>
      <c r="H10" s="13" t="s">
        <v>42</v>
      </c>
      <c r="I10" s="22">
        <f>2*9*(23106-21453)</f>
        <v>29754</v>
      </c>
      <c r="J10" s="23">
        <f>I22</f>
        <v>0</v>
      </c>
      <c r="K10" s="24">
        <f>I10*J10</f>
        <v>0</v>
      </c>
      <c r="L10" s="24">
        <f>I10*J10</f>
        <v>0</v>
      </c>
      <c r="M10" s="24">
        <f>L10+K10</f>
        <v>0</v>
      </c>
      <c r="N10" s="26"/>
    </row>
    <row r="11" spans="1:14" s="4" customFormat="1" ht="12.75">
      <c r="A11" s="6"/>
      <c r="B11" s="11" t="s">
        <v>19</v>
      </c>
      <c r="C11" s="44"/>
      <c r="D11" s="45"/>
      <c r="E11" s="45"/>
      <c r="F11" s="45"/>
      <c r="G11" s="45"/>
      <c r="H11" s="46"/>
      <c r="I11" s="8">
        <f>SUM(I8:I10)</f>
        <v>38154</v>
      </c>
      <c r="J11" s="35"/>
      <c r="K11" s="36"/>
      <c r="L11" s="37"/>
      <c r="M11" s="25">
        <f>SUM(M8:M10)</f>
        <v>0</v>
      </c>
      <c r="N11" s="10"/>
    </row>
    <row r="12" s="4" customFormat="1" ht="12.75">
      <c r="H12" s="14"/>
    </row>
    <row r="13" spans="1:8" s="4" customFormat="1" ht="12.75">
      <c r="A13" s="5" t="s">
        <v>23</v>
      </c>
      <c r="H13" s="14"/>
    </row>
    <row r="14" s="4" customFormat="1" ht="12.75">
      <c r="H14" s="14"/>
    </row>
    <row r="15" spans="1:9" s="4" customFormat="1" ht="12.75">
      <c r="A15" s="49" t="s">
        <v>11</v>
      </c>
      <c r="B15" s="49"/>
      <c r="C15" s="50" t="s">
        <v>2</v>
      </c>
      <c r="D15" s="50"/>
      <c r="E15" s="50"/>
      <c r="F15" s="50"/>
      <c r="G15" s="50"/>
      <c r="H15" s="12" t="s">
        <v>0</v>
      </c>
      <c r="I15" s="28" t="s">
        <v>12</v>
      </c>
    </row>
    <row r="16" spans="1:9" s="4" customFormat="1" ht="24.75" customHeight="1">
      <c r="A16" s="41" t="s">
        <v>3</v>
      </c>
      <c r="B16" s="41"/>
      <c r="C16" s="40" t="s">
        <v>8</v>
      </c>
      <c r="D16" s="40"/>
      <c r="E16" s="40"/>
      <c r="F16" s="40"/>
      <c r="G16" s="40"/>
      <c r="H16" s="13" t="s">
        <v>42</v>
      </c>
      <c r="I16" s="16"/>
    </row>
    <row r="17" spans="1:9" s="4" customFormat="1" ht="24.75" customHeight="1">
      <c r="A17" s="41" t="s">
        <v>5</v>
      </c>
      <c r="B17" s="41"/>
      <c r="C17" s="40" t="s">
        <v>4</v>
      </c>
      <c r="D17" s="40"/>
      <c r="E17" s="40"/>
      <c r="F17" s="40"/>
      <c r="G17" s="40"/>
      <c r="H17" s="13" t="s">
        <v>42</v>
      </c>
      <c r="I17" s="16"/>
    </row>
    <row r="18" spans="1:9" s="4" customFormat="1" ht="24.75" customHeight="1">
      <c r="A18" s="41" t="s">
        <v>6</v>
      </c>
      <c r="B18" s="41"/>
      <c r="C18" s="40" t="s">
        <v>9</v>
      </c>
      <c r="D18" s="40"/>
      <c r="E18" s="40"/>
      <c r="F18" s="40"/>
      <c r="G18" s="40"/>
      <c r="H18" s="13" t="s">
        <v>42</v>
      </c>
      <c r="I18" s="17"/>
    </row>
    <row r="19" spans="1:9" s="4" customFormat="1" ht="24.75" customHeight="1">
      <c r="A19" s="41" t="s">
        <v>7</v>
      </c>
      <c r="B19" s="41"/>
      <c r="C19" s="40" t="s">
        <v>10</v>
      </c>
      <c r="D19" s="40"/>
      <c r="E19" s="40"/>
      <c r="F19" s="40"/>
      <c r="G19" s="40"/>
      <c r="H19" s="13" t="s">
        <v>42</v>
      </c>
      <c r="I19" s="16"/>
    </row>
    <row r="20" spans="1:9" s="4" customFormat="1" ht="24.75" customHeight="1">
      <c r="A20" s="41" t="s">
        <v>28</v>
      </c>
      <c r="B20" s="41"/>
      <c r="C20" s="42" t="s">
        <v>29</v>
      </c>
      <c r="D20" s="42"/>
      <c r="E20" s="42"/>
      <c r="F20" s="42"/>
      <c r="G20" s="42"/>
      <c r="H20" s="13" t="s">
        <v>42</v>
      </c>
      <c r="I20" s="16"/>
    </row>
    <row r="21" spans="1:9" s="4" customFormat="1" ht="24.75" customHeight="1">
      <c r="A21" s="41" t="s">
        <v>30</v>
      </c>
      <c r="B21" s="41"/>
      <c r="C21" s="42" t="s">
        <v>31</v>
      </c>
      <c r="D21" s="42"/>
      <c r="E21" s="42"/>
      <c r="F21" s="42"/>
      <c r="G21" s="42"/>
      <c r="H21" s="13" t="s">
        <v>42</v>
      </c>
      <c r="I21" s="16"/>
    </row>
    <row r="22" spans="1:9" ht="24.75" customHeight="1">
      <c r="A22" s="38" t="s">
        <v>32</v>
      </c>
      <c r="B22" s="38"/>
      <c r="C22" s="39" t="s">
        <v>33</v>
      </c>
      <c r="D22" s="39"/>
      <c r="E22" s="39"/>
      <c r="F22" s="39"/>
      <c r="G22" s="39"/>
      <c r="H22" s="21" t="s">
        <v>42</v>
      </c>
      <c r="I22" s="29"/>
    </row>
    <row r="23" spans="1:9" ht="24.75" customHeight="1">
      <c r="A23" s="30" t="s">
        <v>45</v>
      </c>
      <c r="B23" s="31"/>
      <c r="C23" s="32" t="s">
        <v>34</v>
      </c>
      <c r="D23" s="33"/>
      <c r="E23" s="33"/>
      <c r="F23" s="33"/>
      <c r="G23" s="34"/>
      <c r="H23" s="19" t="s">
        <v>42</v>
      </c>
      <c r="I23" s="16"/>
    </row>
    <row r="24" spans="1:9" ht="24.75" customHeight="1">
      <c r="A24" s="41" t="s">
        <v>35</v>
      </c>
      <c r="B24" s="41"/>
      <c r="C24" s="47" t="s">
        <v>36</v>
      </c>
      <c r="D24" s="47"/>
      <c r="E24" s="47"/>
      <c r="F24" s="47"/>
      <c r="G24" s="47"/>
      <c r="H24" s="13" t="s">
        <v>42</v>
      </c>
      <c r="I24" s="16"/>
    </row>
    <row r="25" spans="1:9" ht="24.75" customHeight="1">
      <c r="A25" s="41" t="s">
        <v>37</v>
      </c>
      <c r="B25" s="41"/>
      <c r="C25" s="47" t="s">
        <v>38</v>
      </c>
      <c r="D25" s="47"/>
      <c r="E25" s="47"/>
      <c r="F25" s="47"/>
      <c r="G25" s="47"/>
      <c r="H25" s="13" t="s">
        <v>42</v>
      </c>
      <c r="I25" s="16"/>
    </row>
    <row r="26" spans="1:9" ht="24.75" customHeight="1">
      <c r="A26" s="30" t="s">
        <v>39</v>
      </c>
      <c r="B26" s="31"/>
      <c r="C26" s="32" t="s">
        <v>44</v>
      </c>
      <c r="D26" s="33"/>
      <c r="E26" s="33"/>
      <c r="F26" s="33"/>
      <c r="G26" s="34"/>
      <c r="H26" s="19" t="s">
        <v>42</v>
      </c>
      <c r="I26" s="16"/>
    </row>
    <row r="27" spans="1:9" ht="24.75" customHeight="1">
      <c r="A27" s="41" t="s">
        <v>40</v>
      </c>
      <c r="B27" s="41"/>
      <c r="C27" s="47" t="s">
        <v>41</v>
      </c>
      <c r="D27" s="47"/>
      <c r="E27" s="47"/>
      <c r="F27" s="47"/>
      <c r="G27" s="47"/>
      <c r="H27" s="13" t="s">
        <v>42</v>
      </c>
      <c r="I27" s="16"/>
    </row>
    <row r="29" spans="1:7" ht="15.75">
      <c r="A29" s="48" t="s">
        <v>43</v>
      </c>
      <c r="B29" s="48"/>
      <c r="C29" s="48"/>
      <c r="D29" s="48"/>
      <c r="E29" s="48"/>
      <c r="F29" s="48"/>
      <c r="G29" s="48"/>
    </row>
  </sheetData>
  <sheetProtection/>
  <mergeCells count="32">
    <mergeCell ref="A29:G29"/>
    <mergeCell ref="A15:B15"/>
    <mergeCell ref="C15:G15"/>
    <mergeCell ref="A16:B16"/>
    <mergeCell ref="C16:G16"/>
    <mergeCell ref="A17:B17"/>
    <mergeCell ref="C17:G17"/>
    <mergeCell ref="A18:B18"/>
    <mergeCell ref="A21:B21"/>
    <mergeCell ref="C21:G21"/>
    <mergeCell ref="A27:B27"/>
    <mergeCell ref="C27:G27"/>
    <mergeCell ref="A24:B24"/>
    <mergeCell ref="C24:G24"/>
    <mergeCell ref="A25:B25"/>
    <mergeCell ref="C25:G25"/>
    <mergeCell ref="A26:B26"/>
    <mergeCell ref="C26:G26"/>
    <mergeCell ref="A3:D3"/>
    <mergeCell ref="A4:D4"/>
    <mergeCell ref="A5:D5"/>
    <mergeCell ref="C11:H11"/>
    <mergeCell ref="C18:G18"/>
    <mergeCell ref="A19:B19"/>
    <mergeCell ref="A23:B23"/>
    <mergeCell ref="C23:G23"/>
    <mergeCell ref="J11:L11"/>
    <mergeCell ref="A22:B22"/>
    <mergeCell ref="C22:G22"/>
    <mergeCell ref="C19:G19"/>
    <mergeCell ref="A20:B20"/>
    <mergeCell ref="C20:G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Ing. Ivan Princ</cp:lastModifiedBy>
  <cp:lastPrinted>2024-01-09T08:04:55Z</cp:lastPrinted>
  <dcterms:created xsi:type="dcterms:W3CDTF">2007-11-21T19:24:09Z</dcterms:created>
  <dcterms:modified xsi:type="dcterms:W3CDTF">2024-02-07T11:31:31Z</dcterms:modified>
  <cp:category/>
  <cp:version/>
  <cp:contentType/>
  <cp:contentStatus/>
</cp:coreProperties>
</file>