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8800" windowHeight="12210" activeTab="0"/>
  </bookViews>
  <sheets>
    <sheet name="Plán sečení" sheetId="1" r:id="rId1"/>
  </sheets>
  <definedNames>
    <definedName name="ceníkový_kód">#REF!</definedName>
    <definedName name="datum">#REF!</definedName>
    <definedName name="datum1">#REF!</definedName>
    <definedName name="datum2">#REF!</definedName>
    <definedName name="datum3">#REF!</definedName>
    <definedName name="datum4">#REF!</definedName>
    <definedName name="datum5">#REF!</definedName>
    <definedName name="datum6">#REF!</definedName>
    <definedName name="datum7">#REF!</definedName>
    <definedName name="datum8">#REF!</definedName>
    <definedName name="datum9">#REF!</definedName>
    <definedName name="vypracoval">#REF!</definedName>
    <definedName name="vypracoval1">#REF!</definedName>
    <definedName name="vypracoval2">#REF!</definedName>
    <definedName name="vypracoval3">#REF!</definedName>
    <definedName name="vypracoval4">#REF!</definedName>
    <definedName name="vypracoval5">#REF!</definedName>
    <definedName name="vypracoval6">#REF!</definedName>
    <definedName name="vypracoval7">#REF!</definedName>
    <definedName name="vypracoval8">#REF!</definedName>
    <definedName name="vypracoval9">#REF!</definedName>
  </definedNames>
  <calcPr fullCalcOnLoad="1"/>
</workbook>
</file>

<file path=xl/sharedStrings.xml><?xml version="1.0" encoding="utf-8"?>
<sst xmlns="http://schemas.openxmlformats.org/spreadsheetml/2006/main" count="133" uniqueCount="84">
  <si>
    <t>MJ</t>
  </si>
  <si>
    <t>poznámka</t>
  </si>
  <si>
    <t>ha</t>
  </si>
  <si>
    <t>Výkon</t>
  </si>
  <si>
    <t>9VC2001</t>
  </si>
  <si>
    <t>Pokosení travního porostu lučního s ponecháním na místě ve svahu přes 1:1</t>
  </si>
  <si>
    <t>9VC2002</t>
  </si>
  <si>
    <t>9VC2003</t>
  </si>
  <si>
    <t>9VC2004</t>
  </si>
  <si>
    <t>Pokosení travního porostu s ponecháním na místě v rovině a ve svahu do 1:1</t>
  </si>
  <si>
    <t>Pokosení travního porostu lučního s odvozem v rovině a ve svahu do 1:1</t>
  </si>
  <si>
    <t>Pokosení travního porostu lučního s odvozem ve svahu přes 1:1</t>
  </si>
  <si>
    <t>Ceníkový kód</t>
  </si>
  <si>
    <t>Kč/MJ</t>
  </si>
  <si>
    <t>ř.km.</t>
  </si>
  <si>
    <t>LB/PB</t>
  </si>
  <si>
    <t xml:space="preserve">VT </t>
  </si>
  <si>
    <t>CK</t>
  </si>
  <si>
    <t>množství MJ</t>
  </si>
  <si>
    <t>Celkem Kč</t>
  </si>
  <si>
    <t>Celkem</t>
  </si>
  <si>
    <t>č.</t>
  </si>
  <si>
    <t>k.ú.</t>
  </si>
  <si>
    <t>Lokalita</t>
  </si>
  <si>
    <t>1.sečení</t>
  </si>
  <si>
    <t>2.sečení</t>
  </si>
  <si>
    <t>Příloha č.1</t>
  </si>
  <si>
    <t>Ceník výkonů sečení</t>
  </si>
  <si>
    <t>1.</t>
  </si>
  <si>
    <t>2.</t>
  </si>
  <si>
    <t>.</t>
  </si>
  <si>
    <t>Evidenční číslo objednatele:</t>
  </si>
  <si>
    <t>Evidenční číslo zhotovitele:</t>
  </si>
  <si>
    <t>doplní zhotovitel</t>
  </si>
  <si>
    <t>Číslo akce objednatele:</t>
  </si>
  <si>
    <t>LB+PB</t>
  </si>
  <si>
    <t>Lužany</t>
  </si>
  <si>
    <t>Lužanka</t>
  </si>
  <si>
    <t>Roudnice</t>
  </si>
  <si>
    <t>Roudnický potok</t>
  </si>
  <si>
    <t>Syrovátka</t>
  </si>
  <si>
    <t>Třesický potok</t>
  </si>
  <si>
    <t>Lázně Bělohrad</t>
  </si>
  <si>
    <t>Javorka</t>
  </si>
  <si>
    <t>Ostroměř</t>
  </si>
  <si>
    <t>Šárovcova Lhota</t>
  </si>
  <si>
    <t>11,010 - 12,150</t>
  </si>
  <si>
    <t>Lužany u Jičína</t>
  </si>
  <si>
    <t>1,000 - 3,800</t>
  </si>
  <si>
    <t>Dobřenice, Syrovátka</t>
  </si>
  <si>
    <t>8,560 - 9,280</t>
  </si>
  <si>
    <t>25,450 - 31,000</t>
  </si>
  <si>
    <t>Horní Nová Ves, Prostřední Nová Ves, Lázně Bělohrad, Dolní Nová Ves</t>
  </si>
  <si>
    <t>15,140 - 16,950</t>
  </si>
  <si>
    <t>23,200 - 24,150</t>
  </si>
  <si>
    <t xml:space="preserve">Plán sečení </t>
  </si>
  <si>
    <t>Odvoz, poplatek za uložení a uložení si zajistí zhotovitel</t>
  </si>
  <si>
    <t>Od silničního mostu v obci Roudnice (silnice II. třídy Homyle – Dobřenice) po konec intravilánu (zakrytá část toku)</t>
  </si>
  <si>
    <t xml:space="preserve">Od Vobořilova jezu po Šanderův jez pod obcí </t>
  </si>
  <si>
    <t>Od železničního mostu po konec intravilánu</t>
  </si>
  <si>
    <t xml:space="preserve">V místech, kde není požadován odvoz, požaduje zadavatel travní hmotu rozmulčovat.   </t>
  </si>
  <si>
    <t>Včetně dna. Od zakrytého úseku v obci po konec upraveného úseku toku.</t>
  </si>
  <si>
    <t>Od silničního mostu v Dobřenicích po konec oplocení nad sil. mostem v Syrovátce.</t>
  </si>
  <si>
    <t>Včetně dna.</t>
  </si>
  <si>
    <t>Od konce úpravy toku u kamenolomu v Horní Nové Vsi po první stupeň pod silnicí Lázně Bělohrad – Hořice.</t>
  </si>
  <si>
    <t xml:space="preserve">Včetně dna. </t>
  </si>
  <si>
    <t>9VC2005</t>
  </si>
  <si>
    <t>Pokosení vodního rostlinstva a ruderálního porostu s ponecháním na místě v rovině a ve svahu do 1:1</t>
  </si>
  <si>
    <t>9VC2006</t>
  </si>
  <si>
    <t>Pokosení vodního rostlinstva a ruderálního porostu s vyhrnutím za břehovou čáru v rovině a ve svahu do 1:1</t>
  </si>
  <si>
    <t>9VC2007</t>
  </si>
  <si>
    <t>Pokosení vodního rostlinstva a ruderálního porostu se zmulčováním na místě v rovině a ve svahu do 1:1</t>
  </si>
  <si>
    <t>9VC2008</t>
  </si>
  <si>
    <t>Pokosení vodního rostlinstva a ruderálního porostu s odvozem v rovině a ve svahu do 1:1</t>
  </si>
  <si>
    <t>9VC2009</t>
  </si>
  <si>
    <t>Pokosení vodního rostlinstva a ruderálního porostu s ponecháním na místě ve svahu přes 1:1</t>
  </si>
  <si>
    <t>9VC2010</t>
  </si>
  <si>
    <t>Pokosení vodního rostlinstva a ruderálního porostu s vyhrnutím za břehovou hranu ve svahu přes 1:1</t>
  </si>
  <si>
    <t>9VC2011</t>
  </si>
  <si>
    <t>Pokosení vodního rostlinstva a ruderálního porostu s mulčováním na místě  ve svahu přes 1:1</t>
  </si>
  <si>
    <t>9VC2012</t>
  </si>
  <si>
    <t>Pokosení vodního rostlinstva a ruderálního porostu s odvozem  ve svahu přes 1:1</t>
  </si>
  <si>
    <t xml:space="preserve">Ostatní podmínky: </t>
  </si>
  <si>
    <t>D6002400XX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</si>
</sst>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"/>
    <numFmt numFmtId="167" formatCode="#"/>
    <numFmt numFmtId="168" formatCode="0.0%"/>
    <numFmt numFmtId="169" formatCode="#,##0.0"/>
    <numFmt numFmtId="170" formatCode="0.0"/>
    <numFmt numFmtId="171" formatCode="####"/>
    <numFmt numFmtId="172" formatCode="#,##0.000"/>
    <numFmt numFmtId="173" formatCode="#,###\ &quot;Kč&quot;"/>
    <numFmt numFmtId="174" formatCode="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\ &quot;Kč&quot;"/>
    <numFmt numFmtId="181" formatCode="[$-405]d\.\ mmmm\ yyyy"/>
    <numFmt numFmtId="182" formatCode="d/m/yyyy;@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0.00000000000000000"/>
    <numFmt numFmtId="197" formatCode="0.000000000000000000"/>
    <numFmt numFmtId="198" formatCode="0.0000000000000000000"/>
    <numFmt numFmtId="199" formatCode="0.00000000000000000000"/>
    <numFmt numFmtId="200" formatCode="0.000000000000000000000"/>
    <numFmt numFmtId="201" formatCode="h:mm;@"/>
    <numFmt numFmtId="202" formatCode="mmm/yyyy"/>
    <numFmt numFmtId="203" formatCode="#,##0_ ;[Red]\-#,##0\ "/>
    <numFmt numFmtId="204" formatCode="0_ ;[Red]\-0\ "/>
    <numFmt numFmtId="205" formatCode="000\ 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¥€-2]\ #\ ##,000_);[Red]\([$€-2]\ #\ ##,000\)"/>
  </numFmts>
  <fonts count="44">
    <font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2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wrapText="1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7" fillId="33" borderId="10" xfId="0" applyFont="1" applyFill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 wrapText="1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wrapText="1"/>
      <protection/>
    </xf>
    <xf numFmtId="0" fontId="6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 wrapText="1"/>
      <protection/>
    </xf>
    <xf numFmtId="0" fontId="6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/>
      <protection/>
    </xf>
    <xf numFmtId="0" fontId="6" fillId="0" borderId="11" xfId="0" applyFont="1" applyBorder="1" applyAlignment="1" applyProtection="1">
      <alignment wrapText="1"/>
      <protection/>
    </xf>
    <xf numFmtId="3" fontId="43" fillId="0" borderId="0" xfId="0" applyNumberFormat="1" applyFont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6" fillId="34" borderId="10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0" fontId="7" fillId="33" borderId="10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left"/>
    </xf>
    <xf numFmtId="0" fontId="7" fillId="33" borderId="10" xfId="0" applyFont="1" applyFill="1" applyBorder="1" applyAlignment="1" applyProtection="1">
      <alignment horizontal="center"/>
      <protection/>
    </xf>
    <xf numFmtId="0" fontId="6" fillId="35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PageLayoutView="0" workbookViewId="0" topLeftCell="A1">
      <selection activeCell="E5" sqref="E5"/>
    </sheetView>
  </sheetViews>
  <sheetFormatPr defaultColWidth="9.140625" defaultRowHeight="12"/>
  <cols>
    <col min="1" max="1" width="5.421875" style="1" customWidth="1"/>
    <col min="2" max="2" width="19.00390625" style="1" customWidth="1"/>
    <col min="3" max="3" width="21.140625" style="4" customWidth="1"/>
    <col min="4" max="4" width="20.140625" style="1" customWidth="1"/>
    <col min="5" max="5" width="14.421875" style="1" customWidth="1"/>
    <col min="6" max="6" width="9.140625" style="1" customWidth="1"/>
    <col min="7" max="7" width="17.421875" style="1" customWidth="1"/>
    <col min="8" max="8" width="13.140625" style="1" customWidth="1"/>
    <col min="9" max="9" width="14.7109375" style="1" customWidth="1"/>
    <col min="10" max="10" width="13.28125" style="1" customWidth="1"/>
    <col min="11" max="13" width="15.28125" style="1" customWidth="1"/>
    <col min="14" max="14" width="27.421875" style="6" customWidth="1"/>
    <col min="15" max="16384" width="9.140625" style="1" customWidth="1"/>
  </cols>
  <sheetData>
    <row r="1" spans="1:14" ht="25.5">
      <c r="A1" s="7" t="s">
        <v>55</v>
      </c>
      <c r="B1" s="8"/>
      <c r="C1" s="9"/>
      <c r="D1" s="8"/>
      <c r="E1" s="10"/>
      <c r="F1" s="10"/>
      <c r="G1" s="10"/>
      <c r="H1" s="10"/>
      <c r="I1" s="10"/>
      <c r="J1" s="10"/>
      <c r="K1" s="10"/>
      <c r="L1" s="10"/>
      <c r="M1" s="10"/>
      <c r="N1" s="11" t="s">
        <v>26</v>
      </c>
    </row>
    <row r="2" spans="1:14" s="2" customFormat="1" ht="12.75">
      <c r="A2" s="12"/>
      <c r="B2" s="12"/>
      <c r="C2" s="13"/>
      <c r="D2" s="12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s="2" customFormat="1" ht="12.75">
      <c r="A3" s="16"/>
      <c r="B3" s="16" t="s">
        <v>31</v>
      </c>
      <c r="C3" s="13"/>
      <c r="D3" s="16" t="s">
        <v>83</v>
      </c>
      <c r="E3" s="14"/>
      <c r="F3" s="14"/>
      <c r="G3" s="14"/>
      <c r="H3" s="14"/>
      <c r="I3" s="14"/>
      <c r="J3" s="14"/>
      <c r="K3" s="14"/>
      <c r="L3" s="14"/>
      <c r="M3" s="14"/>
      <c r="N3" s="15"/>
    </row>
    <row r="4" spans="1:14" s="2" customFormat="1" ht="12.75">
      <c r="A4" s="16"/>
      <c r="B4" s="16" t="s">
        <v>32</v>
      </c>
      <c r="C4" s="13"/>
      <c r="D4" s="16" t="s">
        <v>33</v>
      </c>
      <c r="E4" s="14"/>
      <c r="F4" s="14"/>
      <c r="G4" s="14"/>
      <c r="H4" s="14"/>
      <c r="I4" s="14"/>
      <c r="J4" s="14"/>
      <c r="K4" s="14"/>
      <c r="L4" s="14"/>
      <c r="M4" s="14"/>
      <c r="N4" s="15"/>
    </row>
    <row r="5" spans="1:14" s="2" customFormat="1" ht="12.75">
      <c r="A5" s="16"/>
      <c r="B5" s="16" t="s">
        <v>34</v>
      </c>
      <c r="C5" s="13"/>
      <c r="D5" s="17">
        <v>711240126</v>
      </c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s="2" customFormat="1" ht="12.75">
      <c r="A6" s="12"/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8"/>
    </row>
    <row r="7" spans="1:14" s="2" customFormat="1" ht="12.75">
      <c r="A7" s="36" t="s">
        <v>21</v>
      </c>
      <c r="B7" s="36" t="s">
        <v>23</v>
      </c>
      <c r="C7" s="19" t="s">
        <v>22</v>
      </c>
      <c r="D7" s="36" t="s">
        <v>16</v>
      </c>
      <c r="E7" s="36" t="s">
        <v>14</v>
      </c>
      <c r="F7" s="36" t="s">
        <v>15</v>
      </c>
      <c r="G7" s="36" t="s">
        <v>17</v>
      </c>
      <c r="H7" s="36" t="s">
        <v>0</v>
      </c>
      <c r="I7" s="36" t="s">
        <v>18</v>
      </c>
      <c r="J7" s="36" t="s">
        <v>13</v>
      </c>
      <c r="K7" s="36" t="s">
        <v>24</v>
      </c>
      <c r="L7" s="36" t="s">
        <v>25</v>
      </c>
      <c r="M7" s="36" t="s">
        <v>19</v>
      </c>
      <c r="N7" s="20" t="s">
        <v>1</v>
      </c>
    </row>
    <row r="8" spans="1:14" s="2" customFormat="1" ht="38.25">
      <c r="A8" s="21">
        <v>1</v>
      </c>
      <c r="B8" s="22" t="s">
        <v>36</v>
      </c>
      <c r="C8" s="23" t="s">
        <v>47</v>
      </c>
      <c r="D8" s="22" t="s">
        <v>37</v>
      </c>
      <c r="E8" s="24" t="s">
        <v>46</v>
      </c>
      <c r="F8" s="24" t="s">
        <v>35</v>
      </c>
      <c r="G8" s="24" t="s">
        <v>7</v>
      </c>
      <c r="H8" s="24" t="s">
        <v>2</v>
      </c>
      <c r="I8" s="22">
        <v>0.62</v>
      </c>
      <c r="J8" s="22">
        <f>I26</f>
        <v>0</v>
      </c>
      <c r="K8" s="22">
        <f>I8*J8</f>
        <v>0</v>
      </c>
      <c r="L8" s="22">
        <f>I8*J8</f>
        <v>0</v>
      </c>
      <c r="M8" s="22">
        <f>SUM(K8:L8)</f>
        <v>0</v>
      </c>
      <c r="N8" s="25" t="s">
        <v>61</v>
      </c>
    </row>
    <row r="9" spans="1:14" s="2" customFormat="1" ht="63.75">
      <c r="A9" s="21">
        <v>2</v>
      </c>
      <c r="B9" s="22" t="s">
        <v>38</v>
      </c>
      <c r="C9" s="23" t="s">
        <v>38</v>
      </c>
      <c r="D9" s="22" t="s">
        <v>39</v>
      </c>
      <c r="E9" s="24" t="s">
        <v>48</v>
      </c>
      <c r="F9" s="24" t="s">
        <v>35</v>
      </c>
      <c r="G9" s="24" t="s">
        <v>4</v>
      </c>
      <c r="H9" s="24" t="s">
        <v>2</v>
      </c>
      <c r="I9" s="22">
        <v>1.07</v>
      </c>
      <c r="J9" s="22">
        <f>I24</f>
        <v>0</v>
      </c>
      <c r="K9" s="22">
        <f aca="true" t="shared" si="0" ref="K9:K18">I9*J9</f>
        <v>0</v>
      </c>
      <c r="L9" s="22">
        <f aca="true" t="shared" si="1" ref="L9:L18">I9*J9</f>
        <v>0</v>
      </c>
      <c r="M9" s="22">
        <f aca="true" t="shared" si="2" ref="M9:M18">SUM(K9:L9)</f>
        <v>0</v>
      </c>
      <c r="N9" s="25" t="s">
        <v>57</v>
      </c>
    </row>
    <row r="10" spans="1:14" s="2" customFormat="1" ht="12.75">
      <c r="A10" s="21"/>
      <c r="B10" s="22"/>
      <c r="C10" s="23"/>
      <c r="D10" s="22"/>
      <c r="E10" s="24"/>
      <c r="F10" s="24"/>
      <c r="G10" s="24" t="s">
        <v>7</v>
      </c>
      <c r="H10" s="24" t="s">
        <v>2</v>
      </c>
      <c r="I10" s="22">
        <v>0.11</v>
      </c>
      <c r="J10" s="22">
        <f>I26</f>
        <v>0</v>
      </c>
      <c r="K10" s="22">
        <f t="shared" si="0"/>
        <v>0</v>
      </c>
      <c r="L10" s="22">
        <f t="shared" si="1"/>
        <v>0</v>
      </c>
      <c r="M10" s="22">
        <f t="shared" si="2"/>
        <v>0</v>
      </c>
      <c r="N10" s="25" t="s">
        <v>63</v>
      </c>
    </row>
    <row r="11" spans="1:14" s="2" customFormat="1" ht="51">
      <c r="A11" s="21">
        <v>3</v>
      </c>
      <c r="B11" s="22" t="s">
        <v>40</v>
      </c>
      <c r="C11" s="23" t="s">
        <v>49</v>
      </c>
      <c r="D11" s="22" t="s">
        <v>41</v>
      </c>
      <c r="E11" s="24" t="s">
        <v>50</v>
      </c>
      <c r="F11" s="24" t="s">
        <v>35</v>
      </c>
      <c r="G11" s="24" t="s">
        <v>4</v>
      </c>
      <c r="H11" s="24" t="s">
        <v>2</v>
      </c>
      <c r="I11" s="22">
        <v>0.3995</v>
      </c>
      <c r="J11" s="22">
        <f>I24</f>
        <v>0</v>
      </c>
      <c r="K11" s="22">
        <f t="shared" si="0"/>
        <v>0</v>
      </c>
      <c r="L11" s="22">
        <f t="shared" si="1"/>
        <v>0</v>
      </c>
      <c r="M11" s="22">
        <f t="shared" si="2"/>
        <v>0</v>
      </c>
      <c r="N11" s="25" t="s">
        <v>62</v>
      </c>
    </row>
    <row r="12" spans="1:14" s="2" customFormat="1" ht="12.75">
      <c r="A12" s="21"/>
      <c r="B12" s="22"/>
      <c r="C12" s="23"/>
      <c r="D12" s="22"/>
      <c r="E12" s="24"/>
      <c r="F12" s="24"/>
      <c r="G12" s="24" t="s">
        <v>7</v>
      </c>
      <c r="H12" s="24" t="s">
        <v>2</v>
      </c>
      <c r="I12" s="22">
        <v>0.1235</v>
      </c>
      <c r="J12" s="22">
        <f>I26</f>
        <v>0</v>
      </c>
      <c r="K12" s="22">
        <f t="shared" si="0"/>
        <v>0</v>
      </c>
      <c r="L12" s="22">
        <f t="shared" si="1"/>
        <v>0</v>
      </c>
      <c r="M12" s="22">
        <f t="shared" si="2"/>
        <v>0</v>
      </c>
      <c r="N12" s="25" t="s">
        <v>63</v>
      </c>
    </row>
    <row r="13" spans="1:14" s="2" customFormat="1" ht="63.75">
      <c r="A13" s="21">
        <v>4</v>
      </c>
      <c r="B13" s="22" t="s">
        <v>42</v>
      </c>
      <c r="C13" s="23" t="s">
        <v>52</v>
      </c>
      <c r="D13" s="22" t="s">
        <v>43</v>
      </c>
      <c r="E13" s="24" t="s">
        <v>51</v>
      </c>
      <c r="F13" s="24" t="s">
        <v>35</v>
      </c>
      <c r="G13" s="24" t="s">
        <v>4</v>
      </c>
      <c r="H13" s="24" t="s">
        <v>2</v>
      </c>
      <c r="I13" s="22">
        <v>3.943</v>
      </c>
      <c r="J13" s="22">
        <f>I24</f>
        <v>0</v>
      </c>
      <c r="K13" s="22">
        <f t="shared" si="0"/>
        <v>0</v>
      </c>
      <c r="L13" s="22">
        <f t="shared" si="1"/>
        <v>0</v>
      </c>
      <c r="M13" s="22">
        <f t="shared" si="2"/>
        <v>0</v>
      </c>
      <c r="N13" s="25" t="s">
        <v>64</v>
      </c>
    </row>
    <row r="14" spans="1:14" s="2" customFormat="1" ht="12.75">
      <c r="A14" s="21"/>
      <c r="B14" s="22"/>
      <c r="C14" s="23"/>
      <c r="D14" s="22"/>
      <c r="E14" s="24"/>
      <c r="F14" s="24"/>
      <c r="G14" s="24" t="s">
        <v>7</v>
      </c>
      <c r="H14" s="24" t="s">
        <v>2</v>
      </c>
      <c r="I14" s="22">
        <v>0.257</v>
      </c>
      <c r="J14" s="22">
        <f>I26</f>
        <v>0</v>
      </c>
      <c r="K14" s="22">
        <f t="shared" si="0"/>
        <v>0</v>
      </c>
      <c r="L14" s="22">
        <f t="shared" si="1"/>
        <v>0</v>
      </c>
      <c r="M14" s="22">
        <f t="shared" si="2"/>
        <v>0</v>
      </c>
      <c r="N14" s="25" t="s">
        <v>65</v>
      </c>
    </row>
    <row r="15" spans="1:14" s="2" customFormat="1" ht="26.25" customHeight="1">
      <c r="A15" s="21">
        <v>5</v>
      </c>
      <c r="B15" s="22" t="s">
        <v>44</v>
      </c>
      <c r="C15" s="23" t="s">
        <v>44</v>
      </c>
      <c r="D15" s="22" t="s">
        <v>43</v>
      </c>
      <c r="E15" s="24" t="s">
        <v>53</v>
      </c>
      <c r="F15" s="24" t="s">
        <v>35</v>
      </c>
      <c r="G15" s="24" t="s">
        <v>4</v>
      </c>
      <c r="H15" s="24" t="s">
        <v>2</v>
      </c>
      <c r="I15" s="22">
        <v>2</v>
      </c>
      <c r="J15" s="22">
        <f>I24</f>
        <v>0</v>
      </c>
      <c r="K15" s="22">
        <f t="shared" si="0"/>
        <v>0</v>
      </c>
      <c r="L15" s="22">
        <f t="shared" si="1"/>
        <v>0</v>
      </c>
      <c r="M15" s="22">
        <f t="shared" si="2"/>
        <v>0</v>
      </c>
      <c r="N15" s="25" t="s">
        <v>58</v>
      </c>
    </row>
    <row r="16" spans="1:14" s="2" customFormat="1" ht="12.75" customHeight="1">
      <c r="A16" s="21"/>
      <c r="B16" s="22"/>
      <c r="C16" s="23"/>
      <c r="D16" s="22"/>
      <c r="E16" s="24"/>
      <c r="F16" s="24"/>
      <c r="G16" s="24" t="s">
        <v>7</v>
      </c>
      <c r="H16" s="24" t="s">
        <v>2</v>
      </c>
      <c r="I16" s="22">
        <v>0.15</v>
      </c>
      <c r="J16" s="22">
        <f>I26</f>
        <v>0</v>
      </c>
      <c r="K16" s="22">
        <f t="shared" si="0"/>
        <v>0</v>
      </c>
      <c r="L16" s="22">
        <f t="shared" si="1"/>
        <v>0</v>
      </c>
      <c r="M16" s="22">
        <f t="shared" si="2"/>
        <v>0</v>
      </c>
      <c r="N16" s="25" t="s">
        <v>63</v>
      </c>
    </row>
    <row r="17" spans="1:14" s="2" customFormat="1" ht="25.5" customHeight="1">
      <c r="A17" s="21">
        <v>6</v>
      </c>
      <c r="B17" s="22" t="s">
        <v>45</v>
      </c>
      <c r="C17" s="23" t="s">
        <v>45</v>
      </c>
      <c r="D17" s="22" t="s">
        <v>43</v>
      </c>
      <c r="E17" s="24" t="s">
        <v>54</v>
      </c>
      <c r="F17" s="24" t="s">
        <v>35</v>
      </c>
      <c r="G17" s="24" t="s">
        <v>4</v>
      </c>
      <c r="H17" s="24" t="s">
        <v>2</v>
      </c>
      <c r="I17" s="22">
        <v>0.912</v>
      </c>
      <c r="J17" s="22">
        <f>I24</f>
        <v>0</v>
      </c>
      <c r="K17" s="22">
        <f t="shared" si="0"/>
        <v>0</v>
      </c>
      <c r="L17" s="22">
        <f t="shared" si="1"/>
        <v>0</v>
      </c>
      <c r="M17" s="22">
        <f t="shared" si="2"/>
        <v>0</v>
      </c>
      <c r="N17" s="25" t="s">
        <v>59</v>
      </c>
    </row>
    <row r="18" spans="1:14" s="2" customFormat="1" ht="12.75" customHeight="1">
      <c r="A18" s="26"/>
      <c r="B18" s="29"/>
      <c r="C18" s="28"/>
      <c r="D18" s="29"/>
      <c r="E18" s="30"/>
      <c r="F18" s="30"/>
      <c r="G18" s="30" t="s">
        <v>7</v>
      </c>
      <c r="H18" s="30" t="s">
        <v>2</v>
      </c>
      <c r="I18" s="29">
        <v>0.048</v>
      </c>
      <c r="J18" s="29">
        <f>I26</f>
        <v>0</v>
      </c>
      <c r="K18" s="22">
        <f t="shared" si="0"/>
        <v>0</v>
      </c>
      <c r="L18" s="22">
        <f t="shared" si="1"/>
        <v>0</v>
      </c>
      <c r="M18" s="22">
        <f t="shared" si="2"/>
        <v>0</v>
      </c>
      <c r="N18" s="32" t="s">
        <v>63</v>
      </c>
    </row>
    <row r="19" spans="1:14" s="2" customFormat="1" ht="12.75">
      <c r="A19" s="26"/>
      <c r="B19" s="27" t="s">
        <v>20</v>
      </c>
      <c r="C19" s="28"/>
      <c r="D19" s="29"/>
      <c r="E19" s="30"/>
      <c r="F19" s="30"/>
      <c r="G19" s="30"/>
      <c r="H19" s="30" t="s">
        <v>2</v>
      </c>
      <c r="I19" s="31">
        <f>SUM(I8:I18)</f>
        <v>9.633000000000001</v>
      </c>
      <c r="J19" s="29"/>
      <c r="K19" s="29">
        <f>SUM(K8:K18)</f>
        <v>0</v>
      </c>
      <c r="L19" s="29">
        <f>SUM(L8:L18)</f>
        <v>0</v>
      </c>
      <c r="M19" s="31">
        <f>SUM(M8:M18)</f>
        <v>0</v>
      </c>
      <c r="N19" s="32"/>
    </row>
    <row r="20" spans="1:14" s="2" customFormat="1" ht="12.75">
      <c r="A20" s="12"/>
      <c r="B20" s="12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8"/>
    </row>
    <row r="21" spans="1:14" s="2" customFormat="1" ht="12.75">
      <c r="A21" s="14" t="s">
        <v>27</v>
      </c>
      <c r="B21" s="12"/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8"/>
    </row>
    <row r="22" spans="1:14" s="2" customFormat="1" ht="12.75">
      <c r="A22" s="12"/>
      <c r="B22" s="12"/>
      <c r="C22" s="13"/>
      <c r="D22" s="12"/>
      <c r="E22" s="12"/>
      <c r="F22" s="12"/>
      <c r="G22" s="12"/>
      <c r="H22" s="12"/>
      <c r="I22" s="12"/>
      <c r="J22" s="12"/>
      <c r="K22" s="33"/>
      <c r="L22" s="33"/>
      <c r="M22" s="34"/>
      <c r="N22" s="18"/>
    </row>
    <row r="23" spans="1:14" s="2" customFormat="1" ht="12.75">
      <c r="A23" s="38" t="s">
        <v>12</v>
      </c>
      <c r="B23" s="38"/>
      <c r="C23" s="40" t="s">
        <v>3</v>
      </c>
      <c r="D23" s="40"/>
      <c r="E23" s="40"/>
      <c r="F23" s="40"/>
      <c r="G23" s="40"/>
      <c r="H23" s="36" t="s">
        <v>0</v>
      </c>
      <c r="I23" s="36" t="s">
        <v>13</v>
      </c>
      <c r="J23" s="12"/>
      <c r="K23" s="33"/>
      <c r="L23" s="33"/>
      <c r="M23" s="34"/>
      <c r="N23" s="18"/>
    </row>
    <row r="24" spans="1:14" s="2" customFormat="1" ht="12.75">
      <c r="A24" s="39" t="s">
        <v>4</v>
      </c>
      <c r="B24" s="39"/>
      <c r="C24" s="42" t="s">
        <v>9</v>
      </c>
      <c r="D24" s="42"/>
      <c r="E24" s="42"/>
      <c r="F24" s="42"/>
      <c r="G24" s="42"/>
      <c r="H24" s="37" t="s">
        <v>2</v>
      </c>
      <c r="I24" s="35"/>
      <c r="J24" s="12"/>
      <c r="K24" s="33"/>
      <c r="L24" s="33"/>
      <c r="M24" s="34"/>
      <c r="N24" s="18"/>
    </row>
    <row r="25" spans="1:14" s="2" customFormat="1" ht="12.75">
      <c r="A25" s="39" t="s">
        <v>6</v>
      </c>
      <c r="B25" s="39"/>
      <c r="C25" s="42" t="s">
        <v>5</v>
      </c>
      <c r="D25" s="42"/>
      <c r="E25" s="42"/>
      <c r="F25" s="42"/>
      <c r="G25" s="42"/>
      <c r="H25" s="37" t="s">
        <v>2</v>
      </c>
      <c r="I25" s="35"/>
      <c r="J25" s="12"/>
      <c r="K25" s="33"/>
      <c r="L25" s="33"/>
      <c r="M25" s="34"/>
      <c r="N25" s="18"/>
    </row>
    <row r="26" spans="1:14" s="2" customFormat="1" ht="12.75">
      <c r="A26" s="39" t="s">
        <v>7</v>
      </c>
      <c r="B26" s="39"/>
      <c r="C26" s="42" t="s">
        <v>10</v>
      </c>
      <c r="D26" s="42"/>
      <c r="E26" s="42"/>
      <c r="F26" s="42"/>
      <c r="G26" s="42"/>
      <c r="H26" s="37" t="s">
        <v>2</v>
      </c>
      <c r="I26" s="35"/>
      <c r="J26" s="12"/>
      <c r="K26" s="33"/>
      <c r="L26" s="33"/>
      <c r="M26" s="34"/>
      <c r="N26" s="18"/>
    </row>
    <row r="27" spans="1:14" s="2" customFormat="1" ht="12.75">
      <c r="A27" s="39" t="s">
        <v>8</v>
      </c>
      <c r="B27" s="39"/>
      <c r="C27" s="42" t="s">
        <v>11</v>
      </c>
      <c r="D27" s="42"/>
      <c r="E27" s="42"/>
      <c r="F27" s="42"/>
      <c r="G27" s="42"/>
      <c r="H27" s="37" t="s">
        <v>2</v>
      </c>
      <c r="I27" s="35"/>
      <c r="J27" s="12"/>
      <c r="K27" s="33"/>
      <c r="L27" s="33"/>
      <c r="M27" s="34"/>
      <c r="N27" s="18"/>
    </row>
    <row r="28" spans="1:14" s="2" customFormat="1" ht="12.75">
      <c r="A28" s="39" t="s">
        <v>66</v>
      </c>
      <c r="B28" s="39"/>
      <c r="C28" s="43" t="s">
        <v>67</v>
      </c>
      <c r="D28" s="43"/>
      <c r="E28" s="43"/>
      <c r="F28" s="43"/>
      <c r="G28" s="43"/>
      <c r="H28" s="37" t="s">
        <v>2</v>
      </c>
      <c r="I28" s="35"/>
      <c r="J28" s="12"/>
      <c r="K28" s="33"/>
      <c r="L28" s="33"/>
      <c r="M28" s="34"/>
      <c r="N28" s="18"/>
    </row>
    <row r="29" spans="1:14" s="2" customFormat="1" ht="12.75">
      <c r="A29" s="39" t="s">
        <v>68</v>
      </c>
      <c r="B29" s="39"/>
      <c r="C29" s="43" t="s">
        <v>69</v>
      </c>
      <c r="D29" s="43"/>
      <c r="E29" s="43"/>
      <c r="F29" s="43"/>
      <c r="G29" s="43"/>
      <c r="H29" s="37" t="s">
        <v>2</v>
      </c>
      <c r="I29" s="35"/>
      <c r="J29" s="12"/>
      <c r="K29" s="33"/>
      <c r="L29" s="33"/>
      <c r="M29" s="34"/>
      <c r="N29" s="18"/>
    </row>
    <row r="30" spans="1:14" s="2" customFormat="1" ht="12.75">
      <c r="A30" s="39" t="s">
        <v>70</v>
      </c>
      <c r="B30" s="39"/>
      <c r="C30" s="43" t="s">
        <v>71</v>
      </c>
      <c r="D30" s="43"/>
      <c r="E30" s="43"/>
      <c r="F30" s="43"/>
      <c r="G30" s="43"/>
      <c r="H30" s="37" t="s">
        <v>2</v>
      </c>
      <c r="I30" s="35"/>
      <c r="J30" s="12"/>
      <c r="K30" s="33"/>
      <c r="L30" s="33"/>
      <c r="M30" s="34"/>
      <c r="N30" s="18"/>
    </row>
    <row r="31" spans="1:14" s="2" customFormat="1" ht="12.75">
      <c r="A31" s="39" t="s">
        <v>72</v>
      </c>
      <c r="B31" s="39"/>
      <c r="C31" s="43" t="s">
        <v>73</v>
      </c>
      <c r="D31" s="43"/>
      <c r="E31" s="43"/>
      <c r="F31" s="43"/>
      <c r="G31" s="43"/>
      <c r="H31" s="37" t="s">
        <v>2</v>
      </c>
      <c r="I31" s="35"/>
      <c r="J31" s="12"/>
      <c r="K31" s="33"/>
      <c r="L31" s="33"/>
      <c r="M31" s="34"/>
      <c r="N31" s="18"/>
    </row>
    <row r="32" spans="1:14" s="2" customFormat="1" ht="12.75">
      <c r="A32" s="39" t="s">
        <v>74</v>
      </c>
      <c r="B32" s="39"/>
      <c r="C32" s="41" t="s">
        <v>75</v>
      </c>
      <c r="D32" s="41"/>
      <c r="E32" s="41"/>
      <c r="F32" s="41"/>
      <c r="G32" s="41"/>
      <c r="H32" s="37" t="s">
        <v>2</v>
      </c>
      <c r="I32" s="35"/>
      <c r="J32" s="12"/>
      <c r="K32" s="33"/>
      <c r="L32" s="33"/>
      <c r="M32" s="34"/>
      <c r="N32" s="18"/>
    </row>
    <row r="33" spans="1:14" s="2" customFormat="1" ht="12.75">
      <c r="A33" s="39" t="s">
        <v>76</v>
      </c>
      <c r="B33" s="39"/>
      <c r="C33" s="41" t="s">
        <v>77</v>
      </c>
      <c r="D33" s="41"/>
      <c r="E33" s="41"/>
      <c r="F33" s="41"/>
      <c r="G33" s="41"/>
      <c r="H33" s="37" t="s">
        <v>2</v>
      </c>
      <c r="I33" s="35"/>
      <c r="J33" s="12"/>
      <c r="K33" s="33"/>
      <c r="L33" s="33"/>
      <c r="M33" s="34"/>
      <c r="N33" s="18"/>
    </row>
    <row r="34" spans="1:14" s="2" customFormat="1" ht="12.75">
      <c r="A34" s="39" t="s">
        <v>78</v>
      </c>
      <c r="B34" s="39"/>
      <c r="C34" s="41" t="s">
        <v>79</v>
      </c>
      <c r="D34" s="41"/>
      <c r="E34" s="41"/>
      <c r="F34" s="41"/>
      <c r="G34" s="41"/>
      <c r="H34" s="37" t="s">
        <v>2</v>
      </c>
      <c r="I34" s="35"/>
      <c r="J34" s="12"/>
      <c r="K34" s="33"/>
      <c r="L34" s="33"/>
      <c r="M34" s="34"/>
      <c r="N34" s="18"/>
    </row>
    <row r="35" spans="1:14" s="2" customFormat="1" ht="12.75">
      <c r="A35" s="39" t="s">
        <v>80</v>
      </c>
      <c r="B35" s="39"/>
      <c r="C35" s="41" t="s">
        <v>81</v>
      </c>
      <c r="D35" s="41"/>
      <c r="E35" s="41"/>
      <c r="F35" s="41"/>
      <c r="G35" s="41"/>
      <c r="H35" s="37" t="s">
        <v>2</v>
      </c>
      <c r="I35" s="35"/>
      <c r="J35" s="12"/>
      <c r="K35" s="33"/>
      <c r="L35" s="33"/>
      <c r="M35" s="34"/>
      <c r="N35" s="18"/>
    </row>
    <row r="36" spans="1:14" s="2" customFormat="1" ht="12.75">
      <c r="A36" s="12"/>
      <c r="B36" s="12"/>
      <c r="C36" s="13"/>
      <c r="D36" s="12"/>
      <c r="E36" s="12"/>
      <c r="F36" s="12"/>
      <c r="G36" s="12"/>
      <c r="H36" s="12"/>
      <c r="I36" s="12"/>
      <c r="J36" s="12"/>
      <c r="K36" s="33"/>
      <c r="L36" s="33"/>
      <c r="M36" s="33"/>
      <c r="N36" s="18"/>
    </row>
    <row r="37" spans="1:14" s="2" customFormat="1" ht="12.75">
      <c r="A37" s="14" t="s">
        <v>82</v>
      </c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8"/>
    </row>
    <row r="38" spans="1:14" s="2" customFormat="1" ht="12.75">
      <c r="A38" s="12" t="s">
        <v>28</v>
      </c>
      <c r="B38" s="12" t="s">
        <v>56</v>
      </c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8"/>
    </row>
    <row r="39" spans="1:14" s="2" customFormat="1" ht="12.75">
      <c r="A39" s="12" t="s">
        <v>29</v>
      </c>
      <c r="B39" s="12" t="s">
        <v>60</v>
      </c>
      <c r="C39" s="1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8"/>
    </row>
    <row r="40" spans="1:14" s="2" customFormat="1" ht="12.75">
      <c r="A40" s="12" t="s">
        <v>30</v>
      </c>
      <c r="B40" s="12"/>
      <c r="C40" s="1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8"/>
    </row>
    <row r="41" spans="3:14" s="2" customFormat="1" ht="12.75">
      <c r="C41" s="3"/>
      <c r="N41" s="5"/>
    </row>
    <row r="42" spans="3:14" s="2" customFormat="1" ht="12.75">
      <c r="C42" s="3"/>
      <c r="N42" s="5"/>
    </row>
    <row r="43" spans="3:14" s="2" customFormat="1" ht="12.75">
      <c r="C43" s="3"/>
      <c r="N43" s="5"/>
    </row>
    <row r="44" spans="3:14" s="2" customFormat="1" ht="12.75">
      <c r="C44" s="3"/>
      <c r="N44" s="5"/>
    </row>
    <row r="45" spans="3:14" s="2" customFormat="1" ht="12.75">
      <c r="C45" s="3"/>
      <c r="N45" s="5"/>
    </row>
    <row r="46" spans="3:14" s="2" customFormat="1" ht="12.75">
      <c r="C46" s="3"/>
      <c r="N46" s="5"/>
    </row>
    <row r="47" spans="3:14" s="2" customFormat="1" ht="12.75">
      <c r="C47" s="3"/>
      <c r="N47" s="5"/>
    </row>
    <row r="48" spans="3:14" s="2" customFormat="1" ht="12.75">
      <c r="C48" s="3"/>
      <c r="N48" s="5"/>
    </row>
  </sheetData>
  <sheetProtection password="CD13" sheet="1"/>
  <mergeCells count="26">
    <mergeCell ref="A30:B30"/>
    <mergeCell ref="C30:G30"/>
    <mergeCell ref="A31:B31"/>
    <mergeCell ref="C31:G31"/>
    <mergeCell ref="A27:B27"/>
    <mergeCell ref="C27:G27"/>
    <mergeCell ref="A28:B28"/>
    <mergeCell ref="C28:G28"/>
    <mergeCell ref="A29:B29"/>
    <mergeCell ref="C29:G29"/>
    <mergeCell ref="A24:B24"/>
    <mergeCell ref="C24:G24"/>
    <mergeCell ref="A25:B25"/>
    <mergeCell ref="C25:G25"/>
    <mergeCell ref="A26:B26"/>
    <mergeCell ref="C26:G26"/>
    <mergeCell ref="A23:B23"/>
    <mergeCell ref="A32:B32"/>
    <mergeCell ref="A33:B33"/>
    <mergeCell ref="A34:B34"/>
    <mergeCell ref="A35:B35"/>
    <mergeCell ref="C23:G23"/>
    <mergeCell ref="C32:G32"/>
    <mergeCell ref="C33:G33"/>
    <mergeCell ref="C34:G34"/>
    <mergeCell ref="C35:G3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Vlkanova</dc:creator>
  <cp:keywords/>
  <dc:description/>
  <cp:lastModifiedBy>Petr Kramář</cp:lastModifiedBy>
  <cp:lastPrinted>2022-02-27T16:58:32Z</cp:lastPrinted>
  <dcterms:created xsi:type="dcterms:W3CDTF">2007-11-21T19:24:09Z</dcterms:created>
  <dcterms:modified xsi:type="dcterms:W3CDTF">2024-01-15T13:42:16Z</dcterms:modified>
  <cp:category/>
  <cp:version/>
  <cp:contentType/>
  <cp:contentStatus/>
</cp:coreProperties>
</file>