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480" yWindow="75" windowWidth="25890" windowHeight="11760" activeTab="0"/>
  </bookViews>
  <sheets>
    <sheet name="BRNO-SEVER" sheetId="10" r:id="rId1"/>
  </sheets>
  <definedNames>
    <definedName name="_xlnm.Print_Area" localSheetId="0">'BRNO-SEVER'!$A$1:$K$32</definedName>
  </definedNames>
  <calcPr calcId="191029"/>
</workbook>
</file>

<file path=xl/sharedStrings.xml><?xml version="1.0" encoding="utf-8"?>
<sst xmlns="http://schemas.openxmlformats.org/spreadsheetml/2006/main" count="142" uniqueCount="107">
  <si>
    <t>Tok</t>
  </si>
  <si>
    <t>Stručný charakter seče</t>
  </si>
  <si>
    <t>Obec</t>
  </si>
  <si>
    <t>Dílčí úsek (DÚ)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</si>
  <si>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</si>
  <si>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</si>
  <si>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</si>
  <si>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 xml:space="preserve">Cena za jednu seč </t>
  </si>
  <si>
    <t>Cena celkem</t>
  </si>
  <si>
    <t>x</t>
  </si>
  <si>
    <t>Počet sečí</t>
  </si>
  <si>
    <t>Sečení trvalých travních porostů 2024 - PROVOZ BRNO - SEVER</t>
  </si>
  <si>
    <t>BS 1.1</t>
  </si>
  <si>
    <t>Říčka</t>
  </si>
  <si>
    <t>Šlapanice</t>
  </si>
  <si>
    <t>Pokos travního porostu i případného náletu, výhrab, odvoz  a  zákonná likvidace. Částečně mechanizace. Provedena výsadba, nesmí dojít k jejímu poškození!</t>
  </si>
  <si>
    <t>BS 1.2</t>
  </si>
  <si>
    <t>Svitava</t>
  </si>
  <si>
    <t>Brno - Zábrdovice</t>
  </si>
  <si>
    <t xml:space="preserve">Pokos travního porostu i případného náletu, výhrab, odvoz  a  zákonná likvidace. Pouze pro ruční pokos. </t>
  </si>
  <si>
    <t>BS 1.3</t>
  </si>
  <si>
    <t>Brno - Židenice</t>
  </si>
  <si>
    <t>Pokos travního porostu i případného náletu, výhrab, odvoz  a  zákonná likvidace. Pouze pro ruční pokos. Provedena výsadba, nesmí dojít k jejímu poškození!</t>
  </si>
  <si>
    <t>BS 1.4</t>
  </si>
  <si>
    <t>Brno - Husovice</t>
  </si>
  <si>
    <t xml:space="preserve">Pokos travního porostu i případného náletu, výhrab, odvoz  a  zákonná likvidace. Částečně mechanizace. </t>
  </si>
  <si>
    <t>BS 1.5</t>
  </si>
  <si>
    <t>Brno - Maloměřice</t>
  </si>
  <si>
    <t>BS 1.6</t>
  </si>
  <si>
    <t>Pokos travního porostu i případného náletu, výhrab, odvoz  a  zákonná likvidace. Pouze pro ruční pokos.</t>
  </si>
  <si>
    <t>BS 1.7</t>
  </si>
  <si>
    <t>BS 1.8</t>
  </si>
  <si>
    <t>Brno - Obřany</t>
  </si>
  <si>
    <t>BS 2.1</t>
  </si>
  <si>
    <t>Přízřenice</t>
  </si>
  <si>
    <t>BS 2.2</t>
  </si>
  <si>
    <t>Brno - Komárov</t>
  </si>
  <si>
    <t>BS 2.3</t>
  </si>
  <si>
    <t>Brno - střed</t>
  </si>
  <si>
    <t>BS 3.1</t>
  </si>
  <si>
    <t>Kuřimka</t>
  </si>
  <si>
    <t>Chudčice</t>
  </si>
  <si>
    <t>Pokos travního a bylinného porostu a případného náletu včetně řádného pomulčování a likvidace hmoty. Výmladky a nálety budou zlikvidovány v souladu s platnou legislativou. Spalování biomasy - projednání s OÚ a HZS. Nepoškodit oplocení, elektrické ohradníky a výsadbu!</t>
  </si>
  <si>
    <t>BS 3.2</t>
  </si>
  <si>
    <t>Moravské Knínice</t>
  </si>
  <si>
    <t>Pokos travního a bylinného porostu a případného náletu včetně řádného pomulčování a likvidace hmoty. Pomístné odstranění vodní vegetace ze dna toku. Výmladky, nálety a vodní vegetace budou zlikvidovány v souladu s platnou legislativou. Spalování biomasy - projednání s OÚ a HZS. Nepoškodit oplocení!.</t>
  </si>
  <si>
    <t>BS 3.3</t>
  </si>
  <si>
    <t>Kuřim</t>
  </si>
  <si>
    <t>BS 3.4</t>
  </si>
  <si>
    <t>Knínický potok</t>
  </si>
  <si>
    <t>Veverské Knínice</t>
  </si>
  <si>
    <t>BS 3.5</t>
  </si>
  <si>
    <t>Bobrava</t>
  </si>
  <si>
    <t>Tetčice</t>
  </si>
  <si>
    <t>Pokos travního a bylinného porostu a případného náletu včetně řádného pomulčování a likvidace hmoty. Pomístné odstranění vodní vegetace ze dna toku. Výmladky, nálety a vodní vegetace budou zlikvidovány v souladu s platnou legislativou. Spalování biomasy - projednání s OÚ a HZS. Nepoškodit ochranné zemní hráze a oplocení!.</t>
  </si>
  <si>
    <t>BS 3.6</t>
  </si>
  <si>
    <t>Modřice</t>
  </si>
  <si>
    <t>Pokos travního a bylinného porostu a případného náletu včetně řádného pomulčování a likvidace hmoty. Pomístné odstranění vodní vegetace ze dna toku. Výmladky, nálety a vodní vegetace budou zlikvidovány v souladu s platnou legislativou. Spalování biomasy - projednání s MÚ a HZS. Nepoškodit  ochranné zemní hráze a oplocení!.</t>
  </si>
  <si>
    <t>BS 3.7</t>
  </si>
  <si>
    <t>Popovice u Rajhradu, Modřice</t>
  </si>
  <si>
    <t>Pokos travního a bylinného porostu a případného náletu včetně řádného pomulčování a likvidace  hmoty. Pomístné odstranění vodní vegetace ze dna toku. Výmladky, nálety a vodní vegetace budou zlikvidovány v souladu s platnou legislativou. Spalování biomasy - projednání s OÚ, MÚ a HZS. Nepoškodit ochrannou zemní hráz a oplocení!.</t>
  </si>
  <si>
    <t>BS 4.1</t>
  </si>
  <si>
    <t>Leskava</t>
  </si>
  <si>
    <t>Brno - Starý Lískovec</t>
  </si>
  <si>
    <t>BS 4.2</t>
  </si>
  <si>
    <t>Brno - Bosonohy</t>
  </si>
  <si>
    <t>Úsek není přístupný pro mechanizaci. Pokos včetně likvidace výmladků, výhrab a zákonná likvidace. Spalování biomasy - projednání s OÚ a HZS.</t>
  </si>
  <si>
    <t>BS 4.3</t>
  </si>
  <si>
    <t>Dolní Heršpice</t>
  </si>
  <si>
    <t>Aktuálně zkrácený úsek částečně přístupný pro mechanizaci. Pokos včetně likvidace výmladků, výhrab a zákonná likvidace. Spalování biomasy - projednání s OÚ a HZS.</t>
  </si>
  <si>
    <t>BS 5.1</t>
  </si>
  <si>
    <t>Rakovec</t>
  </si>
  <si>
    <t>Hrušky u Brna</t>
  </si>
  <si>
    <t>Převážně ruční sečení s možností dílčího strojního sečení. Ruční sečení provést k hladině. Výhrab, odvoz a zákonná likvidace biomasy. Lze využít kvalitní mulčování s ponecháním travní hmoty na březích a ochranných zemních valech. Nesmí dojít k poškození výsadby ovocných stromů a ochranných zemních valů!</t>
  </si>
  <si>
    <t>BS 5.2</t>
  </si>
  <si>
    <t>Křenovice u Slavkova</t>
  </si>
  <si>
    <t>Možnost strojního sečení s ručním dosečením k hladině. Výhrab, odvoz a zákonná likvidace biomasy. Lze využít kvalitní mulčování s ponecháním travní hmoty na březích.</t>
  </si>
  <si>
    <t>BS 5.3</t>
  </si>
  <si>
    <t xml:space="preserve">Velešovice </t>
  </si>
  <si>
    <t>Možnost strojního sečení s ručním dosečením k hladině. Výhrab, odvoz a zákonná likvidace biomasy. Lze využít kvalitní mulčování s ponecháním travní hmoty na březích. Nesmí dojít k poškození obecní výsadby!</t>
  </si>
  <si>
    <t>BS 6.1</t>
  </si>
  <si>
    <t>Hloušek</t>
  </si>
  <si>
    <t>Viničné Šumice</t>
  </si>
  <si>
    <t>Ruční sečení. Výhrab, odvoz a zákonná likvidace biomasy.</t>
  </si>
  <si>
    <t>BS 6.2</t>
  </si>
  <si>
    <t>Ruční sečení. Výhrab, odvoz a zákonná likvidace biomasy. Nepoškodit oplocení!</t>
  </si>
  <si>
    <t>X</t>
  </si>
  <si>
    <t>Pracký potok</t>
  </si>
  <si>
    <t>Prace</t>
  </si>
  <si>
    <t xml:space="preserve">Úsek není přístupný pro mechanizaci. Ruční sečení včetně likvidace jednoletých výmladků, výhrab a zákonná likvidace. </t>
  </si>
  <si>
    <t>Tvaroženský potok</t>
  </si>
  <si>
    <t>Tvarožná</t>
  </si>
  <si>
    <t xml:space="preserve">Ruční sečení travního a bylinného porostu s přesahem 0,5 m za břehové hrany. Výhrab, odvoz a zákonná likvidace biomasy. </t>
  </si>
  <si>
    <t>Ing. Spousta</t>
  </si>
  <si>
    <t>Ing. Novotný</t>
  </si>
  <si>
    <t>David Bušov</t>
  </si>
  <si>
    <t>BS 1</t>
  </si>
  <si>
    <t>BS 2</t>
  </si>
  <si>
    <t>BS 3</t>
  </si>
  <si>
    <t>BS 4</t>
  </si>
  <si>
    <t>BS 5</t>
  </si>
  <si>
    <t>BS 6</t>
  </si>
  <si>
    <t>BS 8</t>
  </si>
  <si>
    <t>BS 7</t>
  </si>
  <si>
    <t>Loka- lita</t>
  </si>
  <si>
    <t>Úsek částečně přístupný pro mechanizaci. Pokos včetně likvidace výmladků, výhrab a zákonná likvidace. Spalování biomasy - projednání s OÚ a HZS. Provedena výsadba, nesmí dojít k jejímu poškození!</t>
  </si>
  <si>
    <t>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</si>
</sst>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5" borderId="0" xfId="0" applyFill="1"/>
    <xf numFmtId="0" fontId="6" fillId="5" borderId="0" xfId="0" applyFont="1" applyFill="1" applyAlignment="1">
      <alignment horizontal="center" vertical="center"/>
    </xf>
    <xf numFmtId="0" fontId="4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0" xfId="0" applyFill="1" applyBorder="1"/>
    <xf numFmtId="49" fontId="10" fillId="5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3" fontId="6" fillId="6" borderId="15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23" xfId="0" applyNumberFormat="1" applyFont="1" applyFill="1" applyBorder="1" applyAlignment="1">
      <alignment horizontal="center" vertical="center" wrapText="1"/>
    </xf>
    <xf numFmtId="49" fontId="10" fillId="5" borderId="16" xfId="0" applyNumberFormat="1" applyFont="1" applyFill="1" applyBorder="1" applyAlignment="1">
      <alignment horizontal="center" vertical="center" wrapText="1"/>
    </xf>
    <xf numFmtId="16" fontId="10" fillId="5" borderId="12" xfId="0" applyNumberFormat="1" applyFont="1" applyFill="1" applyBorder="1" applyAlignment="1">
      <alignment horizontal="center" vertical="center" wrapText="1"/>
    </xf>
    <xf numFmtId="16" fontId="10" fillId="5" borderId="26" xfId="0" applyNumberFormat="1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3" fontId="14" fillId="5" borderId="27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3" fontId="14" fillId="5" borderId="12" xfId="0" applyNumberFormat="1" applyFont="1" applyFill="1" applyBorder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3" fontId="14" fillId="5" borderId="16" xfId="0" applyNumberFormat="1" applyFont="1" applyFill="1" applyBorder="1" applyAlignment="1">
      <alignment horizontal="center" vertical="center" wrapText="1"/>
    </xf>
    <xf numFmtId="3" fontId="14" fillId="5" borderId="18" xfId="0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horizontal="center" vertical="center" wrapText="1"/>
    </xf>
    <xf numFmtId="3" fontId="14" fillId="5" borderId="18" xfId="0" applyNumberFormat="1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/>
    <xf numFmtId="3" fontId="14" fillId="0" borderId="11" xfId="0" applyNumberFormat="1" applyFont="1" applyFill="1" applyBorder="1"/>
    <xf numFmtId="164" fontId="10" fillId="5" borderId="28" xfId="0" applyNumberFormat="1" applyFont="1" applyFill="1" applyBorder="1"/>
    <xf numFmtId="3" fontId="14" fillId="0" borderId="3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/>
    </xf>
    <xf numFmtId="3" fontId="14" fillId="0" borderId="24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3" fontId="6" fillId="5" borderId="29" xfId="0" applyNumberFormat="1" applyFont="1" applyFill="1" applyBorder="1" applyAlignment="1">
      <alignment horizontal="center" vertical="center" wrapText="1"/>
    </xf>
    <xf numFmtId="3" fontId="6" fillId="5" borderId="33" xfId="0" applyNumberFormat="1" applyFont="1" applyFill="1" applyBorder="1" applyAlignment="1">
      <alignment horizontal="center" vertical="center" wrapText="1"/>
    </xf>
    <xf numFmtId="3" fontId="6" fillId="5" borderId="34" xfId="0" applyNumberFormat="1" applyFont="1" applyFill="1" applyBorder="1" applyAlignment="1">
      <alignment horizontal="center" vertical="center" wrapText="1"/>
    </xf>
    <xf numFmtId="49" fontId="0" fillId="6" borderId="35" xfId="0" applyNumberFormat="1" applyFont="1" applyFill="1" applyBorder="1" applyAlignment="1">
      <alignment horizontal="center" vertical="center" wrapText="1"/>
    </xf>
    <xf numFmtId="49" fontId="0" fillId="6" borderId="15" xfId="0" applyNumberFormat="1" applyFont="1" applyFill="1" applyBorder="1" applyAlignment="1">
      <alignment horizontal="center" vertical="center" wrapText="1"/>
    </xf>
    <xf numFmtId="3" fontId="6" fillId="5" borderId="36" xfId="0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textRotation="90" wrapText="1"/>
    </xf>
    <xf numFmtId="0" fontId="14" fillId="5" borderId="38" xfId="0" applyFont="1" applyFill="1" applyBorder="1" applyAlignment="1">
      <alignment horizontal="center" vertical="center" textRotation="90" wrapText="1"/>
    </xf>
    <xf numFmtId="0" fontId="14" fillId="5" borderId="15" xfId="0" applyFont="1" applyFill="1" applyBorder="1" applyAlignment="1">
      <alignment horizontal="center" vertical="center" textRotation="90" wrapText="1"/>
    </xf>
    <xf numFmtId="0" fontId="14" fillId="5" borderId="35" xfId="0" applyFont="1" applyFill="1" applyBorder="1" applyAlignment="1">
      <alignment horizontal="center" vertical="center" textRotation="90"/>
    </xf>
    <xf numFmtId="0" fontId="14" fillId="5" borderId="38" xfId="0" applyFont="1" applyFill="1" applyBorder="1" applyAlignment="1">
      <alignment horizontal="center" vertical="center" textRotation="90"/>
    </xf>
    <xf numFmtId="0" fontId="14" fillId="5" borderId="15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5 3" xfId="21"/>
    <cellStyle name="20 % – Zvýraznění1 2" xfId="22"/>
    <cellStyle name="20 % – Zvýraznění3 2" xfId="23"/>
    <cellStyle name="20 % – Zvýraznění5 2" xfId="24"/>
    <cellStyle name="Normální 2 3" xfId="25"/>
    <cellStyle name="20 % – Zvýraznění1 3" xfId="26"/>
    <cellStyle name="20 % – Zvýraznění3 3" xfId="27"/>
    <cellStyle name="20 % – Zvýraznění5 3 2" xfId="28"/>
    <cellStyle name="Normální 3" xfId="29"/>
    <cellStyle name="Normální 2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8"/>
  <sheetViews>
    <sheetView tabSelected="1" zoomScale="90" zoomScaleNormal="90" workbookViewId="0" topLeftCell="A1">
      <selection activeCell="A1" sqref="A1:G1"/>
    </sheetView>
  </sheetViews>
  <sheetFormatPr defaultColWidth="9.140625" defaultRowHeight="12.75"/>
  <cols>
    <col min="1" max="1" width="8.140625" style="1" customWidth="1"/>
    <col min="2" max="2" width="11.7109375" style="1" customWidth="1"/>
    <col min="3" max="3" width="13.00390625" style="3" customWidth="1"/>
    <col min="4" max="4" width="15.57421875" style="3" customWidth="1"/>
    <col min="5" max="5" width="10.140625" style="1" customWidth="1"/>
    <col min="6" max="6" width="13.57421875" style="1" customWidth="1"/>
    <col min="7" max="7" width="54.8515625" style="1" customWidth="1"/>
    <col min="8" max="8" width="9.140625" style="2" customWidth="1"/>
    <col min="9" max="9" width="11.8515625" style="1" customWidth="1"/>
    <col min="10" max="10" width="7.8515625" style="8" customWidth="1"/>
    <col min="11" max="11" width="15.00390625" style="1" customWidth="1"/>
    <col min="12" max="16384" width="9.140625" style="1" customWidth="1"/>
  </cols>
  <sheetData>
    <row r="1" spans="1:11" s="16" customFormat="1" ht="20.25">
      <c r="A1" s="104" t="s">
        <v>11</v>
      </c>
      <c r="B1" s="104"/>
      <c r="C1" s="104"/>
      <c r="D1" s="104"/>
      <c r="E1" s="104"/>
      <c r="F1" s="104"/>
      <c r="G1" s="104"/>
      <c r="H1" s="5"/>
      <c r="I1" s="6"/>
      <c r="J1" s="7"/>
      <c r="K1" s="6"/>
    </row>
    <row r="2" spans="1:11" s="16" customFormat="1" ht="12" customHeight="1" thickBot="1">
      <c r="A2" s="19"/>
      <c r="B2" s="19"/>
      <c r="C2" s="19"/>
      <c r="D2" s="19"/>
      <c r="E2" s="19"/>
      <c r="F2" s="19"/>
      <c r="G2" s="19"/>
      <c r="H2" s="5"/>
      <c r="I2" s="6"/>
      <c r="J2" s="7"/>
      <c r="K2" s="6"/>
    </row>
    <row r="3" spans="1:34" ht="33" customHeight="1" thickBot="1">
      <c r="A3" s="13" t="s">
        <v>104</v>
      </c>
      <c r="B3" s="14" t="s">
        <v>3</v>
      </c>
      <c r="C3" s="14" t="s">
        <v>0</v>
      </c>
      <c r="D3" s="14" t="s">
        <v>2</v>
      </c>
      <c r="E3" s="4" t="s">
        <v>5</v>
      </c>
      <c r="F3" s="4" t="s">
        <v>6</v>
      </c>
      <c r="G3" s="15" t="s">
        <v>1</v>
      </c>
      <c r="H3" s="65" t="s">
        <v>106</v>
      </c>
      <c r="I3" s="17" t="s">
        <v>7</v>
      </c>
      <c r="J3" s="17" t="s">
        <v>10</v>
      </c>
      <c r="K3" s="18" t="s">
        <v>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11" ht="36">
      <c r="A4" s="87" t="s">
        <v>96</v>
      </c>
      <c r="B4" s="26" t="s">
        <v>12</v>
      </c>
      <c r="C4" s="23" t="s">
        <v>13</v>
      </c>
      <c r="D4" s="28" t="s">
        <v>14</v>
      </c>
      <c r="E4" s="58">
        <v>14500</v>
      </c>
      <c r="F4" s="90">
        <v>103700</v>
      </c>
      <c r="G4" s="24" t="s">
        <v>15</v>
      </c>
      <c r="H4" s="98" t="s">
        <v>93</v>
      </c>
      <c r="I4" s="69"/>
      <c r="J4" s="70">
        <v>2</v>
      </c>
      <c r="K4" s="71">
        <f>I4*J4</f>
        <v>0</v>
      </c>
    </row>
    <row r="5" spans="1:11" ht="28.5">
      <c r="A5" s="88"/>
      <c r="B5" s="48" t="s">
        <v>16</v>
      </c>
      <c r="C5" s="20" t="s">
        <v>17</v>
      </c>
      <c r="D5" s="29" t="s">
        <v>18</v>
      </c>
      <c r="E5" s="59">
        <v>18000</v>
      </c>
      <c r="F5" s="91"/>
      <c r="G5" s="22" t="s">
        <v>19</v>
      </c>
      <c r="H5" s="99"/>
      <c r="I5" s="69"/>
      <c r="J5" s="72">
        <v>2</v>
      </c>
      <c r="K5" s="73">
        <f aca="true" t="shared" si="0" ref="K5:K31">I5*J5</f>
        <v>0</v>
      </c>
    </row>
    <row r="6" spans="1:11" ht="36">
      <c r="A6" s="88"/>
      <c r="B6" s="48" t="s">
        <v>20</v>
      </c>
      <c r="C6" s="20" t="s">
        <v>17</v>
      </c>
      <c r="D6" s="29" t="s">
        <v>21</v>
      </c>
      <c r="E6" s="59">
        <v>3600</v>
      </c>
      <c r="F6" s="91"/>
      <c r="G6" s="22" t="s">
        <v>22</v>
      </c>
      <c r="H6" s="99"/>
      <c r="I6" s="69"/>
      <c r="J6" s="72">
        <v>2</v>
      </c>
      <c r="K6" s="73">
        <f t="shared" si="0"/>
        <v>0</v>
      </c>
    </row>
    <row r="7" spans="1:11" ht="28.5">
      <c r="A7" s="88"/>
      <c r="B7" s="48" t="s">
        <v>23</v>
      </c>
      <c r="C7" s="20" t="s">
        <v>17</v>
      </c>
      <c r="D7" s="29" t="s">
        <v>24</v>
      </c>
      <c r="E7" s="59">
        <v>19000</v>
      </c>
      <c r="F7" s="91"/>
      <c r="G7" s="22" t="s">
        <v>25</v>
      </c>
      <c r="H7" s="99"/>
      <c r="I7" s="69"/>
      <c r="J7" s="72">
        <v>2</v>
      </c>
      <c r="K7" s="73">
        <f t="shared" si="0"/>
        <v>0</v>
      </c>
    </row>
    <row r="8" spans="1:11" ht="28.5">
      <c r="A8" s="88"/>
      <c r="B8" s="48" t="s">
        <v>26</v>
      </c>
      <c r="C8" s="20" t="s">
        <v>17</v>
      </c>
      <c r="D8" s="29" t="s">
        <v>27</v>
      </c>
      <c r="E8" s="59">
        <v>14000</v>
      </c>
      <c r="F8" s="91"/>
      <c r="G8" s="22" t="s">
        <v>19</v>
      </c>
      <c r="H8" s="99"/>
      <c r="I8" s="69"/>
      <c r="J8" s="72">
        <v>2</v>
      </c>
      <c r="K8" s="73">
        <f t="shared" si="0"/>
        <v>0</v>
      </c>
    </row>
    <row r="9" spans="1:11" ht="28.5">
      <c r="A9" s="88"/>
      <c r="B9" s="48" t="s">
        <v>28</v>
      </c>
      <c r="C9" s="20" t="s">
        <v>17</v>
      </c>
      <c r="D9" s="29" t="s">
        <v>27</v>
      </c>
      <c r="E9" s="59">
        <v>3600</v>
      </c>
      <c r="F9" s="91"/>
      <c r="G9" s="22" t="s">
        <v>29</v>
      </c>
      <c r="H9" s="99"/>
      <c r="I9" s="69"/>
      <c r="J9" s="72">
        <v>2</v>
      </c>
      <c r="K9" s="73">
        <f t="shared" si="0"/>
        <v>0</v>
      </c>
    </row>
    <row r="10" spans="1:11" ht="28.5">
      <c r="A10" s="88"/>
      <c r="B10" s="48" t="s">
        <v>30</v>
      </c>
      <c r="C10" s="20" t="s">
        <v>17</v>
      </c>
      <c r="D10" s="29" t="s">
        <v>27</v>
      </c>
      <c r="E10" s="59">
        <v>20000</v>
      </c>
      <c r="F10" s="91"/>
      <c r="G10" s="22" t="s">
        <v>25</v>
      </c>
      <c r="H10" s="99"/>
      <c r="I10" s="69"/>
      <c r="J10" s="72">
        <v>2</v>
      </c>
      <c r="K10" s="73">
        <f t="shared" si="0"/>
        <v>0</v>
      </c>
    </row>
    <row r="11" spans="1:11" ht="36.75" thickBot="1">
      <c r="A11" s="89"/>
      <c r="B11" s="12" t="s">
        <v>31</v>
      </c>
      <c r="C11" s="21" t="s">
        <v>17</v>
      </c>
      <c r="D11" s="27" t="s">
        <v>32</v>
      </c>
      <c r="E11" s="57">
        <v>11000</v>
      </c>
      <c r="F11" s="92"/>
      <c r="G11" s="25" t="s">
        <v>15</v>
      </c>
      <c r="H11" s="100"/>
      <c r="I11" s="74"/>
      <c r="J11" s="75">
        <v>2</v>
      </c>
      <c r="K11" s="76">
        <f t="shared" si="0"/>
        <v>0</v>
      </c>
    </row>
    <row r="12" spans="1:11" ht="36">
      <c r="A12" s="87" t="s">
        <v>97</v>
      </c>
      <c r="B12" s="26" t="s">
        <v>33</v>
      </c>
      <c r="C12" s="36" t="s">
        <v>17</v>
      </c>
      <c r="D12" s="28" t="s">
        <v>34</v>
      </c>
      <c r="E12" s="58">
        <v>76000</v>
      </c>
      <c r="F12" s="90">
        <v>145000</v>
      </c>
      <c r="G12" s="37" t="s">
        <v>15</v>
      </c>
      <c r="H12" s="98" t="s">
        <v>93</v>
      </c>
      <c r="I12" s="69"/>
      <c r="J12" s="70">
        <v>2</v>
      </c>
      <c r="K12" s="71">
        <f t="shared" si="0"/>
        <v>0</v>
      </c>
    </row>
    <row r="13" spans="1:11" ht="36">
      <c r="A13" s="88"/>
      <c r="B13" s="48" t="s">
        <v>35</v>
      </c>
      <c r="C13" s="30" t="s">
        <v>17</v>
      </c>
      <c r="D13" s="29" t="s">
        <v>36</v>
      </c>
      <c r="E13" s="59">
        <v>48000</v>
      </c>
      <c r="F13" s="91"/>
      <c r="G13" s="35" t="s">
        <v>15</v>
      </c>
      <c r="H13" s="99"/>
      <c r="I13" s="69"/>
      <c r="J13" s="72">
        <v>2</v>
      </c>
      <c r="K13" s="73">
        <f aca="true" t="shared" si="1" ref="K13:K14">I13*J13</f>
        <v>0</v>
      </c>
    </row>
    <row r="14" spans="1:11" ht="36.75" thickBot="1">
      <c r="A14" s="89"/>
      <c r="B14" s="12" t="s">
        <v>37</v>
      </c>
      <c r="C14" s="33" t="s">
        <v>17</v>
      </c>
      <c r="D14" s="27" t="s">
        <v>38</v>
      </c>
      <c r="E14" s="57">
        <v>21000</v>
      </c>
      <c r="F14" s="92"/>
      <c r="G14" s="38" t="s">
        <v>15</v>
      </c>
      <c r="H14" s="100"/>
      <c r="I14" s="74"/>
      <c r="J14" s="75">
        <v>2</v>
      </c>
      <c r="K14" s="76">
        <f t="shared" si="1"/>
        <v>0</v>
      </c>
    </row>
    <row r="15" spans="1:11" ht="60">
      <c r="A15" s="87" t="s">
        <v>98</v>
      </c>
      <c r="B15" s="26" t="s">
        <v>39</v>
      </c>
      <c r="C15" s="36" t="s">
        <v>40</v>
      </c>
      <c r="D15" s="28" t="s">
        <v>41</v>
      </c>
      <c r="E15" s="58">
        <v>5000</v>
      </c>
      <c r="F15" s="90">
        <v>63100</v>
      </c>
      <c r="G15" s="37" t="s">
        <v>42</v>
      </c>
      <c r="H15" s="98" t="s">
        <v>94</v>
      </c>
      <c r="I15" s="69"/>
      <c r="J15" s="70">
        <v>2</v>
      </c>
      <c r="K15" s="66">
        <f t="shared" si="0"/>
        <v>0</v>
      </c>
    </row>
    <row r="16" spans="1:11" ht="60">
      <c r="A16" s="88"/>
      <c r="B16" s="48" t="s">
        <v>43</v>
      </c>
      <c r="C16" s="30" t="s">
        <v>40</v>
      </c>
      <c r="D16" s="29" t="s">
        <v>44</v>
      </c>
      <c r="E16" s="59">
        <v>7000</v>
      </c>
      <c r="F16" s="91"/>
      <c r="G16" s="35" t="s">
        <v>45</v>
      </c>
      <c r="H16" s="99"/>
      <c r="I16" s="69"/>
      <c r="J16" s="72">
        <v>2</v>
      </c>
      <c r="K16" s="67">
        <f t="shared" si="0"/>
        <v>0</v>
      </c>
    </row>
    <row r="17" spans="1:11" ht="60">
      <c r="A17" s="88"/>
      <c r="B17" s="48" t="s">
        <v>46</v>
      </c>
      <c r="C17" s="30" t="s">
        <v>40</v>
      </c>
      <c r="D17" s="29" t="s">
        <v>47</v>
      </c>
      <c r="E17" s="59">
        <v>8500</v>
      </c>
      <c r="F17" s="91"/>
      <c r="G17" s="35" t="s">
        <v>45</v>
      </c>
      <c r="H17" s="99"/>
      <c r="I17" s="69"/>
      <c r="J17" s="72">
        <v>2</v>
      </c>
      <c r="K17" s="67">
        <f t="shared" si="0"/>
        <v>0</v>
      </c>
    </row>
    <row r="18" spans="1:11" ht="60" customHeight="1">
      <c r="A18" s="88"/>
      <c r="B18" s="48" t="s">
        <v>48</v>
      </c>
      <c r="C18" s="30" t="s">
        <v>49</v>
      </c>
      <c r="D18" s="29" t="s">
        <v>50</v>
      </c>
      <c r="E18" s="59">
        <v>3800</v>
      </c>
      <c r="F18" s="91"/>
      <c r="G18" s="35" t="s">
        <v>45</v>
      </c>
      <c r="H18" s="99"/>
      <c r="I18" s="69"/>
      <c r="J18" s="72">
        <v>2</v>
      </c>
      <c r="K18" s="67">
        <f t="shared" si="0"/>
        <v>0</v>
      </c>
    </row>
    <row r="19" spans="1:11" s="6" customFormat="1" ht="60" customHeight="1">
      <c r="A19" s="88"/>
      <c r="B19" s="48" t="s">
        <v>51</v>
      </c>
      <c r="C19" s="30" t="s">
        <v>52</v>
      </c>
      <c r="D19" s="29" t="s">
        <v>53</v>
      </c>
      <c r="E19" s="59">
        <v>15000</v>
      </c>
      <c r="F19" s="91"/>
      <c r="G19" s="42" t="s">
        <v>54</v>
      </c>
      <c r="H19" s="99"/>
      <c r="I19" s="69"/>
      <c r="J19" s="72">
        <v>2</v>
      </c>
      <c r="K19" s="79">
        <f t="shared" si="0"/>
        <v>0</v>
      </c>
    </row>
    <row r="20" spans="1:11" ht="60" customHeight="1">
      <c r="A20" s="88"/>
      <c r="B20" s="49" t="s">
        <v>55</v>
      </c>
      <c r="C20" s="44" t="s">
        <v>52</v>
      </c>
      <c r="D20" s="54" t="s">
        <v>56</v>
      </c>
      <c r="E20" s="60">
        <v>4300</v>
      </c>
      <c r="F20" s="91"/>
      <c r="G20" s="35" t="s">
        <v>57</v>
      </c>
      <c r="H20" s="99"/>
      <c r="I20" s="69"/>
      <c r="J20" s="72">
        <v>2</v>
      </c>
      <c r="K20" s="79">
        <f t="shared" si="0"/>
        <v>0</v>
      </c>
    </row>
    <row r="21" spans="1:11" ht="72.75" thickBot="1">
      <c r="A21" s="88"/>
      <c r="B21" s="50" t="s">
        <v>58</v>
      </c>
      <c r="C21" s="32" t="s">
        <v>52</v>
      </c>
      <c r="D21" s="55" t="s">
        <v>59</v>
      </c>
      <c r="E21" s="61">
        <v>19500</v>
      </c>
      <c r="F21" s="91"/>
      <c r="G21" s="45" t="s">
        <v>60</v>
      </c>
      <c r="H21" s="99"/>
      <c r="I21" s="74"/>
      <c r="J21" s="75">
        <v>2</v>
      </c>
      <c r="K21" s="80">
        <f t="shared" si="0"/>
        <v>0</v>
      </c>
    </row>
    <row r="22" spans="1:11" ht="36.75" customHeight="1">
      <c r="A22" s="87" t="s">
        <v>99</v>
      </c>
      <c r="B22" s="26" t="s">
        <v>61</v>
      </c>
      <c r="C22" s="36" t="s">
        <v>62</v>
      </c>
      <c r="D22" s="28" t="s">
        <v>63</v>
      </c>
      <c r="E22" s="58">
        <v>21000</v>
      </c>
      <c r="F22" s="90">
        <v>31300</v>
      </c>
      <c r="G22" s="37" t="s">
        <v>105</v>
      </c>
      <c r="H22" s="98" t="s">
        <v>93</v>
      </c>
      <c r="I22" s="69"/>
      <c r="J22" s="70">
        <v>2</v>
      </c>
      <c r="K22" s="81">
        <f t="shared" si="0"/>
        <v>0</v>
      </c>
    </row>
    <row r="23" spans="1:11" ht="36.75" customHeight="1">
      <c r="A23" s="88"/>
      <c r="B23" s="48" t="s">
        <v>64</v>
      </c>
      <c r="C23" s="30" t="s">
        <v>62</v>
      </c>
      <c r="D23" s="29" t="s">
        <v>65</v>
      </c>
      <c r="E23" s="59">
        <v>6000</v>
      </c>
      <c r="F23" s="91"/>
      <c r="G23" s="42" t="s">
        <v>66</v>
      </c>
      <c r="H23" s="99"/>
      <c r="I23" s="69"/>
      <c r="J23" s="72">
        <v>2</v>
      </c>
      <c r="K23" s="79">
        <f t="shared" si="0"/>
        <v>0</v>
      </c>
    </row>
    <row r="24" spans="1:11" ht="36.75" thickBot="1">
      <c r="A24" s="89"/>
      <c r="B24" s="12" t="s">
        <v>67</v>
      </c>
      <c r="C24" s="33" t="s">
        <v>62</v>
      </c>
      <c r="D24" s="27" t="s">
        <v>68</v>
      </c>
      <c r="E24" s="57">
        <v>4300</v>
      </c>
      <c r="F24" s="92"/>
      <c r="G24" s="45" t="s">
        <v>69</v>
      </c>
      <c r="H24" s="100"/>
      <c r="I24" s="74"/>
      <c r="J24" s="75">
        <v>2</v>
      </c>
      <c r="K24" s="80">
        <f t="shared" si="0"/>
        <v>0</v>
      </c>
    </row>
    <row r="25" spans="1:11" ht="60">
      <c r="A25" s="87" t="s">
        <v>100</v>
      </c>
      <c r="B25" s="26" t="s">
        <v>70</v>
      </c>
      <c r="C25" s="36" t="s">
        <v>71</v>
      </c>
      <c r="D25" s="28" t="s">
        <v>72</v>
      </c>
      <c r="E25" s="58">
        <v>6000</v>
      </c>
      <c r="F25" s="95">
        <v>22500</v>
      </c>
      <c r="G25" s="34" t="s">
        <v>73</v>
      </c>
      <c r="H25" s="101" t="s">
        <v>95</v>
      </c>
      <c r="I25" s="69"/>
      <c r="J25" s="70">
        <v>2</v>
      </c>
      <c r="K25" s="81">
        <f t="shared" si="0"/>
        <v>0</v>
      </c>
    </row>
    <row r="26" spans="1:11" ht="36">
      <c r="A26" s="88"/>
      <c r="B26" s="48" t="s">
        <v>74</v>
      </c>
      <c r="C26" s="30" t="s">
        <v>71</v>
      </c>
      <c r="D26" s="29" t="s">
        <v>75</v>
      </c>
      <c r="E26" s="59">
        <v>8500</v>
      </c>
      <c r="F26" s="97"/>
      <c r="G26" s="35" t="s">
        <v>76</v>
      </c>
      <c r="H26" s="102"/>
      <c r="I26" s="69"/>
      <c r="J26" s="72">
        <v>2</v>
      </c>
      <c r="K26" s="79">
        <f t="shared" si="0"/>
        <v>0</v>
      </c>
    </row>
    <row r="27" spans="1:11" ht="48.75" thickBot="1">
      <c r="A27" s="89"/>
      <c r="B27" s="12" t="s">
        <v>77</v>
      </c>
      <c r="C27" s="39" t="s">
        <v>71</v>
      </c>
      <c r="D27" s="27" t="s">
        <v>78</v>
      </c>
      <c r="E27" s="57">
        <v>8000</v>
      </c>
      <c r="F27" s="96"/>
      <c r="G27" s="38" t="s">
        <v>79</v>
      </c>
      <c r="H27" s="102"/>
      <c r="I27" s="74"/>
      <c r="J27" s="75">
        <v>2</v>
      </c>
      <c r="K27" s="80">
        <f t="shared" si="0"/>
        <v>0</v>
      </c>
    </row>
    <row r="28" spans="1:11" ht="18.75" customHeight="1">
      <c r="A28" s="93" t="s">
        <v>101</v>
      </c>
      <c r="B28" s="51" t="s">
        <v>80</v>
      </c>
      <c r="C28" s="40" t="s">
        <v>81</v>
      </c>
      <c r="D28" s="56" t="s">
        <v>82</v>
      </c>
      <c r="E28" s="62">
        <v>350</v>
      </c>
      <c r="F28" s="95">
        <v>1950</v>
      </c>
      <c r="G28" s="37" t="s">
        <v>83</v>
      </c>
      <c r="H28" s="102"/>
      <c r="I28" s="69"/>
      <c r="J28" s="70">
        <v>2</v>
      </c>
      <c r="K28" s="81">
        <f t="shared" si="0"/>
        <v>0</v>
      </c>
    </row>
    <row r="29" spans="1:11" ht="24.75" thickBot="1">
      <c r="A29" s="94"/>
      <c r="B29" s="52" t="s">
        <v>84</v>
      </c>
      <c r="C29" s="33" t="s">
        <v>81</v>
      </c>
      <c r="D29" s="57" t="s">
        <v>82</v>
      </c>
      <c r="E29" s="63">
        <v>1600</v>
      </c>
      <c r="F29" s="96"/>
      <c r="G29" s="38" t="s">
        <v>85</v>
      </c>
      <c r="H29" s="103"/>
      <c r="I29" s="74"/>
      <c r="J29" s="75">
        <v>2</v>
      </c>
      <c r="K29" s="80">
        <f t="shared" si="0"/>
        <v>0</v>
      </c>
    </row>
    <row r="30" spans="1:11" ht="29.25" customHeight="1" thickBot="1">
      <c r="A30" s="53" t="s">
        <v>103</v>
      </c>
      <c r="B30" s="52" t="s">
        <v>86</v>
      </c>
      <c r="C30" s="33" t="s">
        <v>87</v>
      </c>
      <c r="D30" s="57" t="s">
        <v>88</v>
      </c>
      <c r="E30" s="63" t="s">
        <v>9</v>
      </c>
      <c r="F30" s="43">
        <v>2200</v>
      </c>
      <c r="G30" s="38" t="s">
        <v>89</v>
      </c>
      <c r="H30" s="47" t="s">
        <v>93</v>
      </c>
      <c r="I30" s="74"/>
      <c r="J30" s="77">
        <v>2</v>
      </c>
      <c r="K30" s="82">
        <f t="shared" si="0"/>
        <v>0</v>
      </c>
    </row>
    <row r="31" spans="1:11" ht="29.25" customHeight="1" thickBot="1">
      <c r="A31" s="53" t="s">
        <v>102</v>
      </c>
      <c r="B31" s="52" t="s">
        <v>86</v>
      </c>
      <c r="C31" s="33" t="s">
        <v>90</v>
      </c>
      <c r="D31" s="57" t="s">
        <v>91</v>
      </c>
      <c r="E31" s="63" t="s">
        <v>9</v>
      </c>
      <c r="F31" s="43">
        <v>4600</v>
      </c>
      <c r="G31" s="41" t="s">
        <v>92</v>
      </c>
      <c r="H31" s="47" t="s">
        <v>93</v>
      </c>
      <c r="I31" s="74"/>
      <c r="J31" s="78">
        <v>2</v>
      </c>
      <c r="K31" s="83">
        <f t="shared" si="0"/>
        <v>0</v>
      </c>
    </row>
    <row r="32" spans="1:11" ht="21" customHeight="1" thickBot="1">
      <c r="A32" s="84" t="s">
        <v>4</v>
      </c>
      <c r="B32" s="85"/>
      <c r="C32" s="85"/>
      <c r="D32" s="85"/>
      <c r="E32" s="86"/>
      <c r="F32" s="31">
        <v>374350</v>
      </c>
      <c r="G32" s="46"/>
      <c r="H32" s="64"/>
      <c r="I32" s="9"/>
      <c r="J32" s="10"/>
      <c r="K32" s="68">
        <f>SUM(K4:K31)</f>
        <v>0</v>
      </c>
    </row>
    <row r="34" spans="1:8" ht="12.75">
      <c r="A34" s="8"/>
      <c r="B34" s="8"/>
      <c r="C34" s="1"/>
      <c r="D34" s="1"/>
      <c r="H34" s="1"/>
    </row>
    <row r="42" spans="3:8" ht="12.75">
      <c r="C42" s="1"/>
      <c r="D42" s="1"/>
      <c r="H42" s="1"/>
    </row>
    <row r="43" spans="3:8" ht="12.75">
      <c r="C43" s="1"/>
      <c r="D43" s="1"/>
      <c r="H43" s="1"/>
    </row>
    <row r="44" spans="3:8" ht="12.75">
      <c r="C44" s="1"/>
      <c r="D44" s="1"/>
      <c r="H44" s="1"/>
    </row>
    <row r="45" spans="3:8" ht="12.75" hidden="1">
      <c r="C45" s="1"/>
      <c r="D45" s="1"/>
      <c r="H45" s="1"/>
    </row>
    <row r="46" spans="3:8" ht="12.75" hidden="1">
      <c r="C46" s="1"/>
      <c r="D46" s="1"/>
      <c r="H46" s="1"/>
    </row>
    <row r="47" spans="3:8" ht="12.75" customHeight="1">
      <c r="C47" s="1"/>
      <c r="D47" s="1"/>
      <c r="H47" s="1"/>
    </row>
    <row r="48" spans="3:8" ht="12.75" customHeight="1">
      <c r="C48" s="1"/>
      <c r="D48" s="1"/>
      <c r="H48" s="1"/>
    </row>
  </sheetData>
  <mergeCells count="18">
    <mergeCell ref="H4:H11"/>
    <mergeCell ref="H12:H14"/>
    <mergeCell ref="H25:H29"/>
    <mergeCell ref="H15:H21"/>
    <mergeCell ref="H22:H24"/>
    <mergeCell ref="A32:E32"/>
    <mergeCell ref="A4:A11"/>
    <mergeCell ref="F4:F11"/>
    <mergeCell ref="A12:A14"/>
    <mergeCell ref="F12:F14"/>
    <mergeCell ref="A15:A21"/>
    <mergeCell ref="F15:F21"/>
    <mergeCell ref="A22:A24"/>
    <mergeCell ref="F22:F24"/>
    <mergeCell ref="A28:A29"/>
    <mergeCell ref="F28:F29"/>
    <mergeCell ref="A25:A27"/>
    <mergeCell ref="F25:F27"/>
  </mergeCells>
  <printOptions horizontalCentered="1"/>
  <pageMargins left="0.5905511811023623" right="0.5905511811023623" top="0.984251968503937" bottom="0.3937007874015748" header="0.7874015748031497" footer="0"/>
  <pageSetup fitToHeight="0" fitToWidth="1" horizontalDpi="600" verticalDpi="600" orientation="landscape" paperSize="9" scale="80" r:id="rId1"/>
  <headerFooter differentOddEven="1" scaleWithDoc="0" alignWithMargins="0">
    <oddHeader>&amp;L&amp;"Arial,tučné kurzíva"&amp;11Příloha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2024-03-07T08:15:12Z</cp:lastPrinted>
  <dcterms:created xsi:type="dcterms:W3CDTF">2014-05-21T05:24:58Z</dcterms:created>
  <dcterms:modified xsi:type="dcterms:W3CDTF">2024-03-07T08:15:23Z</dcterms:modified>
  <cp:category/>
  <cp:version/>
  <cp:contentType/>
  <cp:contentStatus/>
</cp:coreProperties>
</file>