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710" yWindow="480" windowWidth="11625" windowHeight="14940" activeTab="2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soupis'!$A$1:$G$35</definedName>
    <definedName name="_xlnm.Print_Area" localSheetId="1">'Rekapitulace'!$A$1:$E$21</definedName>
    <definedName name="_xlnm.Print_Area" localSheetId="0">'Titul'!$A$1:$I$19</definedName>
    <definedName name="_xlnm.Print_Area" localSheetId="3">'VON'!$A$4:$F$23</definedName>
  </definedNames>
  <calcPr calcId="162913"/>
</workbook>
</file>

<file path=xl/sharedStrings.xml><?xml version="1.0" encoding="utf-8"?>
<sst xmlns="http://schemas.openxmlformats.org/spreadsheetml/2006/main" count="127" uniqueCount="73">
  <si>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</si>
  <si>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</si>
  <si>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</si>
  <si>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</si>
  <si>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</si>
  <si>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</si>
  <si>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</si>
  <si>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</si>
  <si>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</si>
  <si>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</si>
  <si>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</si>
  <si>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</si>
  <si>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</si>
  <si>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</si>
  <si>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</si>
  <si>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</si>
  <si>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</si>
  <si>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</si>
  <si>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</si>
  <si>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</si>
  <si>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</si>
  <si>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</si>
  <si>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</si>
  <si>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t>kpl</t>
  </si>
  <si>
    <t>hod</t>
  </si>
  <si>
    <t>ks</t>
  </si>
  <si>
    <t>kg</t>
  </si>
  <si>
    <t>.-ostatní:</t>
  </si>
  <si>
    <t>.-materiál, dodávka, výroba:</t>
  </si>
  <si>
    <t>Rekapitulace soupisu prací</t>
  </si>
  <si>
    <t>Položkový soupis prací a dodávek</t>
  </si>
  <si>
    <t>č.pol.</t>
  </si>
  <si>
    <t>díly</t>
  </si>
  <si>
    <t>[ks]</t>
  </si>
  <si>
    <t>.-demontáže, bourání, pomocné práce</t>
  </si>
  <si>
    <t>Vedlejší a ostatní náklady (VON)</t>
  </si>
  <si>
    <t>VD:</t>
  </si>
  <si>
    <t>položka</t>
  </si>
  <si>
    <t>.- dokumentace skutečného provedení prací, doklady</t>
  </si>
  <si>
    <t>.- likvidace odpadu (stavební suť, plasty, obaly, apod.)</t>
  </si>
  <si>
    <t>.- Inženýrská příprava - plán prací, plán pro případ havárie, pokyny BOZP</t>
  </si>
  <si>
    <t>VD Poděbrady, oprava spodní stavby štěrkové propusti</t>
  </si>
  <si>
    <t>VD Poděbrady</t>
  </si>
  <si>
    <t>E.5.1.</t>
  </si>
  <si>
    <t>E.5.2.</t>
  </si>
  <si>
    <t>E.5.3.</t>
  </si>
  <si>
    <t>stavby</t>
  </si>
  <si>
    <t>Oprava spodní</t>
  </si>
  <si>
    <t xml:space="preserve">Oprava spodní stavby štěrkové propusti </t>
  </si>
  <si>
    <t xml:space="preserve">LB, dělící zeď v horní vodě </t>
  </si>
  <si>
    <r>
      <t xml:space="preserve">.- dokumentace provádění prací (video, foto)
</t>
    </r>
    <r>
      <rPr>
        <i/>
        <sz val="10"/>
        <color indexed="8"/>
        <rFont val="Arial CE"/>
        <family val="2"/>
      </rPr>
      <t xml:space="preserve">  - dokumntace stavu před provedením opravy
  - dokumntace bšm provádění
  - dokumentace provedené opravy </t>
    </r>
  </si>
  <si>
    <r>
      <t xml:space="preserve">.- plavební mechanizace
  </t>
    </r>
    <r>
      <rPr>
        <i/>
        <sz val="10"/>
        <rFont val="Arial CE"/>
        <family val="2"/>
      </rPr>
      <t>- plovoucí platforma (ponton, prám)
  - motorová loď (doprava na pracoviště)
  - osádka plavidla</t>
    </r>
  </si>
  <si>
    <r>
      <t xml:space="preserve">.- manipulace a doprava (přísun/odsun)
</t>
    </r>
    <r>
      <rPr>
        <i/>
        <sz val="10"/>
        <rFont val="Arial CE"/>
        <family val="2"/>
      </rPr>
      <t xml:space="preserve">  - materiál pro opravu
  - pracovnící
  - dopravy zařízení, případně plavidel</t>
    </r>
  </si>
  <si>
    <r>
      <t xml:space="preserve">.- pracovní mechanizace
  </t>
    </r>
    <r>
      <rPr>
        <i/>
        <sz val="10"/>
        <rFont val="Arial CE"/>
        <family val="2"/>
      </rPr>
      <t>- ruční mechanizace pro potápěče
  - mechanizace pro přípravu a zabudování stav, hmot (beton)
  - pohon mechanizace (agregát, apod.)</t>
    </r>
  </si>
  <si>
    <r>
      <t xml:space="preserve">.- kotevní materiál - ocel bet. B500 </t>
    </r>
    <r>
      <rPr>
        <sz val="10"/>
        <color indexed="8"/>
        <rFont val="Symbol"/>
        <family val="1"/>
      </rPr>
      <t>f</t>
    </r>
    <r>
      <rPr>
        <sz val="10"/>
        <color indexed="8"/>
        <rFont val="Arial CE"/>
        <family val="2"/>
      </rPr>
      <t>10-16 mm</t>
    </r>
  </si>
  <si>
    <t>.- suchá betonová směs pro plnění pytlů</t>
  </si>
  <si>
    <r>
      <t xml:space="preserve">.- čerpaný plnící a spojovací beton
  </t>
    </r>
    <r>
      <rPr>
        <i/>
        <sz val="10"/>
        <color indexed="8"/>
        <rFont val="Arial CE"/>
        <family val="2"/>
      </rPr>
      <t>- s přísadami proti rozplavování
  - pro betonáž pod vodou litím či čerpáním ze břehu, resp. plavidla</t>
    </r>
  </si>
  <si>
    <t>.-opravné a úpravné práce (stavební )</t>
  </si>
  <si>
    <r>
      <t>.- montáž kotev do stěn kaverny a dna - cca 9 ks/m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
  </t>
    </r>
    <r>
      <rPr>
        <i/>
        <sz val="10"/>
        <rFont val="Arial CE"/>
        <family val="2"/>
      </rPr>
      <t xml:space="preserve"> - potapěčské práce - 1+1 potápěč
  - navrtání děr </t>
    </r>
    <r>
      <rPr>
        <sz val="10"/>
        <rFont val="Symbol"/>
        <family val="1"/>
      </rPr>
      <t>f</t>
    </r>
    <r>
      <rPr>
        <i/>
        <sz val="10"/>
        <rFont val="Arial CE"/>
        <family val="2"/>
      </rPr>
      <t>do 20 mm
  - osazení kotev na chemickou směs
  - dokumentace prací</t>
    </r>
  </si>
  <si>
    <r>
      <t xml:space="preserve">.- servisní potápěčské práce nad hladinou
</t>
    </r>
    <r>
      <rPr>
        <i/>
        <sz val="10"/>
        <rFont val="Arial CE"/>
        <family val="2"/>
      </rPr>
      <t xml:space="preserve">  - zajištění práce potápěčů (2 prac.)
  - příprava a manipulace s materiálem, pracovními nástroji a zařízeními</t>
    </r>
  </si>
  <si>
    <r>
      <t xml:space="preserve">.- zřízení výplně kaverny a vnějšího líce z pytlované směsi
  </t>
    </r>
    <r>
      <rPr>
        <i/>
        <sz val="10"/>
        <rFont val="Arial CE"/>
        <family val="2"/>
      </rPr>
      <t xml:space="preserve"> - potapěčské práce - 1+1 potápěč
  - sestavení "pytlové" výplně kaverny včetně proarmování trny 
   - naraření pytlů na již instalované trny ve dně
   - dokumentace prací</t>
    </r>
  </si>
  <si>
    <r>
      <t xml:space="preserve">.- servisní potápěčské práce nad hladinou
</t>
    </r>
    <r>
      <rPr>
        <i/>
        <sz val="10"/>
        <rFont val="Arial CE"/>
        <family val="2"/>
      </rPr>
      <t xml:space="preserve">  - zajištění práce potápěčů (2 prac.)
  - příprava a manipulace s materiálem, pracovními nástroji a zařízeními
   včetně plnění pytlů</t>
    </r>
  </si>
  <si>
    <r>
      <t xml:space="preserve">.- zabetonování kaverny čerpanou/litou směsí
  </t>
    </r>
    <r>
      <rPr>
        <i/>
        <sz val="10"/>
        <rFont val="Arial CE"/>
        <family val="2"/>
      </rPr>
      <t xml:space="preserve"> - potapěčské práce - 1+1 potápěč
  - doprava směsi pod hladinou do kaverny 
   - uložení směsi do prostoru mezi beton a výplň s důrazem
     na propojení konstrukcí
  - dotěsněné případných úniků směsi přes pytlovou hráz
  - dokumentace prací</t>
    </r>
  </si>
  <si>
    <r>
      <t xml:space="preserve">.- servisní potápěčské práce nad hladinou
</t>
    </r>
    <r>
      <rPr>
        <i/>
        <sz val="10"/>
        <rFont val="Arial CE"/>
        <family val="2"/>
      </rPr>
      <t xml:space="preserve">  - zajištění práce potápěčů (2 prac.)
  - příprava a manipulace s materiálem, pracovními nástroji a zařízeními
   včetně přípravy výplňové betonové směsi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</si>
  <si>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</si>
  <si>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.- chemická kotevní směs</t>
  </si>
  <si>
    <r>
      <t>.- protipovodňové pytle jutové (80x50 mm) - cca 40 ks/m</t>
    </r>
    <r>
      <rPr>
        <vertAlign val="superscript"/>
        <sz val="10"/>
        <color indexed="8"/>
        <rFont val="Arial CE"/>
        <family val="2"/>
      </rPr>
      <t>3</t>
    </r>
  </si>
  <si>
    <t>.- přípravky, pomocné těsnící a ochranné mat., spotř.mat. nedefinovaný</t>
  </si>
  <si>
    <r>
      <t xml:space="preserve">.- vyčištění kaverny, odstranění degradovaného betonu, navětralé skály 
  </t>
    </r>
    <r>
      <rPr>
        <i/>
        <sz val="10"/>
        <rFont val="Arial CE"/>
        <family val="2"/>
      </rPr>
      <t xml:space="preserve"> - potapěčské práce - 1+1 potápěč
   - včetně dokumnetace po vyčištění</t>
    </r>
  </si>
  <si>
    <t>celkem oprava spodní stavby ŠP - č. 27</t>
  </si>
  <si>
    <t>E.5. Soupis prací a dodávek</t>
  </si>
  <si>
    <r>
      <t xml:space="preserve">.- servisní potápěčské práce nad hladinou
</t>
    </r>
    <r>
      <rPr>
        <i/>
        <sz val="10"/>
        <rFont val="Arial CE"/>
        <family val="2"/>
      </rPr>
      <t xml:space="preserve">  - zajištění práce potápěčů (2 prac.) při průzkumu
  - záznam průběhu a nálezů během průzkumu</t>
    </r>
  </si>
  <si>
    <r>
      <rPr>
        <b/>
        <sz val="10"/>
        <rFont val="Arial CE"/>
        <family val="2"/>
      </rPr>
      <t xml:space="preserve">Průzkum zatopené spodní stavby dle Technické specifikace prací </t>
    </r>
    <r>
      <rPr>
        <sz val="10"/>
        <rFont val="Arial CE"/>
        <family val="2"/>
      </rPr>
      <t xml:space="preserve">
  </t>
    </r>
    <r>
      <rPr>
        <i/>
        <sz val="10"/>
        <rFont val="Arial CE"/>
        <family val="2"/>
      </rPr>
      <t xml:space="preserve"> - potapěčské práce - 1+1 potápěč
  - průzkum obou jezových polí i štěrkové propusti
   - průzkum bude proveden v nadjezí i podjezí
  - průzkum musí být vztažen k pevným referenčním bodům jezu nad vodou
  - součástí průzkumu bude technická zpráva, grafické vyobrazení poruch,
    fotodokumentace i videozáznam
  - v rámci videozáznamu bude prováděno pravidelné vynořování za
   účelem lokalizace záznamu v rámci zkoumaných objektů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</si>
</sst>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sz val="10"/>
      <name val="Symbol"/>
      <family val="1"/>
    </font>
    <font>
      <vertAlign val="superscript"/>
      <sz val="10"/>
      <color indexed="8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5" fontId="3" fillId="0" borderId="15" xfId="0" applyNumberFormat="1" applyFont="1" applyFill="1" applyBorder="1"/>
    <xf numFmtId="165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5" fontId="3" fillId="0" borderId="20" xfId="0" applyNumberFormat="1" applyFont="1" applyFill="1" applyBorder="1"/>
    <xf numFmtId="165" fontId="4" fillId="0" borderId="21" xfId="0" applyNumberFormat="1" applyFont="1" applyFill="1" applyBorder="1"/>
    <xf numFmtId="0" fontId="14" fillId="0" borderId="0" xfId="0" applyFont="1" applyFill="1" applyBorder="1"/>
    <xf numFmtId="0" fontId="8" fillId="0" borderId="0" xfId="0" applyFont="1" applyBorder="1"/>
    <xf numFmtId="0" fontId="15" fillId="0" borderId="0" xfId="0" applyFont="1"/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Border="1"/>
    <xf numFmtId="0" fontId="18" fillId="0" borderId="22" xfId="0" applyFont="1" applyFill="1" applyBorder="1"/>
    <xf numFmtId="0" fontId="18" fillId="0" borderId="23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6" fillId="0" borderId="0" xfId="0" applyFont="1"/>
    <xf numFmtId="0" fontId="4" fillId="0" borderId="2" xfId="0" applyFont="1" applyFill="1" applyBorder="1"/>
    <xf numFmtId="3" fontId="21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2" xfId="0" applyFont="1" applyFill="1" applyBorder="1"/>
    <xf numFmtId="0" fontId="8" fillId="0" borderId="0" xfId="0" applyFont="1" applyFill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A3" sqref="A3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70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57" t="s">
        <v>8</v>
      </c>
      <c r="B5" s="56" t="s">
        <v>41</v>
      </c>
      <c r="C5" s="4"/>
    </row>
    <row r="6" spans="1:2" ht="15">
      <c r="A6" s="110" t="s">
        <v>36</v>
      </c>
      <c r="B6" s="111" t="s">
        <v>42</v>
      </c>
    </row>
    <row r="7" ht="15">
      <c r="A7" s="5"/>
    </row>
    <row r="8" spans="1:2" s="51" customFormat="1" ht="15.75">
      <c r="A8" s="50" t="s">
        <v>43</v>
      </c>
      <c r="B8" s="50" t="s">
        <v>29</v>
      </c>
    </row>
    <row r="9" spans="1:2" s="51" customFormat="1" ht="15.75">
      <c r="A9" s="50" t="s">
        <v>44</v>
      </c>
      <c r="B9" s="50" t="s">
        <v>30</v>
      </c>
    </row>
    <row r="10" spans="1:2" s="51" customFormat="1" ht="15.75">
      <c r="A10" s="50" t="s">
        <v>45</v>
      </c>
      <c r="B10" s="50" t="s">
        <v>35</v>
      </c>
    </row>
    <row r="11" ht="20.25">
      <c r="A11" s="42"/>
    </row>
    <row r="12" s="51" customFormat="1" ht="15.75">
      <c r="A12" s="50"/>
    </row>
    <row r="13" spans="1:2" s="51" customFormat="1" ht="15.75">
      <c r="A13" s="114"/>
      <c r="B13" s="113"/>
    </row>
    <row r="14" s="51" customFormat="1" ht="15.75">
      <c r="A14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 topLeftCell="A1">
      <selection activeCell="B36" sqref="B36"/>
    </sheetView>
  </sheetViews>
  <sheetFormatPr defaultColWidth="9.140625" defaultRowHeight="15"/>
  <cols>
    <col min="1" max="1" width="15.5742187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3" t="str">
        <f>Titul!A2</f>
        <v>E.5. Soupis prací a dodávek</v>
      </c>
    </row>
    <row r="2" ht="23.25">
      <c r="A2" s="53"/>
    </row>
    <row r="3" spans="1:2" ht="15.75">
      <c r="A3" s="58" t="str">
        <f>Titul!A8</f>
        <v>E.5.1.</v>
      </c>
      <c r="B3" s="56" t="str">
        <f>Titul!B8</f>
        <v>Rekapitulace soupisu prací</v>
      </c>
    </row>
    <row r="5" spans="1:2" ht="15.75">
      <c r="A5" s="3" t="s">
        <v>8</v>
      </c>
      <c r="B5" s="56" t="str">
        <f>Titul!B5</f>
        <v>VD Poděbrady, oprava spodní stavby štěrkové propusti</v>
      </c>
    </row>
    <row r="6" spans="1:2" ht="15.75">
      <c r="A6" s="3" t="s">
        <v>36</v>
      </c>
      <c r="B6" s="3" t="str">
        <f>Titul!B6</f>
        <v>VD Poděbrady</v>
      </c>
    </row>
    <row r="7" ht="13.5" thickBot="1"/>
    <row r="8" spans="1:5" ht="13.5" thickBot="1">
      <c r="A8" s="6" t="s">
        <v>37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2" ht="13.5" thickBot="1"/>
    <row r="13" spans="1:5" ht="12.75" customHeight="1">
      <c r="A13" s="112" t="s">
        <v>47</v>
      </c>
      <c r="B13" s="16" t="s">
        <v>48</v>
      </c>
      <c r="C13" s="17">
        <v>1</v>
      </c>
      <c r="D13" s="18">
        <f>'Položkový soupis'!G35</f>
        <v>0</v>
      </c>
      <c r="E13" s="19">
        <f>C13*D13</f>
        <v>0</v>
      </c>
    </row>
    <row r="14" spans="1:5" ht="12.75" customHeight="1" thickBot="1">
      <c r="A14" s="115" t="s">
        <v>46</v>
      </c>
      <c r="B14" s="21" t="s">
        <v>49</v>
      </c>
      <c r="C14" s="1" t="s">
        <v>0</v>
      </c>
      <c r="D14" s="2" t="s">
        <v>0</v>
      </c>
      <c r="E14" s="22" t="s">
        <v>0</v>
      </c>
    </row>
    <row r="15" spans="1:5" ht="13.5" thickBot="1">
      <c r="A15" s="23" t="s">
        <v>0</v>
      </c>
      <c r="B15" s="24" t="s">
        <v>7</v>
      </c>
      <c r="C15" s="25"/>
      <c r="D15" s="26"/>
      <c r="E15" s="27">
        <f>SUM(E13:E14)</f>
        <v>0</v>
      </c>
    </row>
    <row r="16" spans="1:5" ht="15">
      <c r="A16" s="15" t="s">
        <v>21</v>
      </c>
      <c r="B16" s="43" t="s">
        <v>16</v>
      </c>
      <c r="C16" s="17">
        <v>1</v>
      </c>
      <c r="D16" s="18">
        <f>VON!F23</f>
        <v>0</v>
      </c>
      <c r="E16" s="19">
        <f>C16*D16</f>
        <v>0</v>
      </c>
    </row>
    <row r="17" spans="1:5" ht="13.5" thickBot="1">
      <c r="A17" s="20" t="s">
        <v>0</v>
      </c>
      <c r="B17" s="44" t="s">
        <v>0</v>
      </c>
      <c r="C17" s="1"/>
      <c r="D17" s="2"/>
      <c r="E17" s="22"/>
    </row>
    <row r="18" spans="1:5" ht="13.5" thickBot="1">
      <c r="A18" s="23" t="s">
        <v>0</v>
      </c>
      <c r="B18" s="45" t="s">
        <v>7</v>
      </c>
      <c r="C18" s="46"/>
      <c r="D18" s="47"/>
      <c r="E18" s="48">
        <f>SUM(E16:E17)</f>
        <v>0</v>
      </c>
    </row>
    <row r="19" spans="1:8" ht="15.75" thickBot="1">
      <c r="A19" s="116" t="s">
        <v>12</v>
      </c>
      <c r="B19" s="28"/>
      <c r="C19" s="29"/>
      <c r="D19" s="30"/>
      <c r="E19" s="31">
        <f>E15+E18</f>
        <v>0</v>
      </c>
      <c r="H19" s="5" t="s">
        <v>0</v>
      </c>
    </row>
    <row r="20" spans="1:5" ht="15">
      <c r="A20" s="32"/>
      <c r="B20" s="33"/>
      <c r="C20" s="34"/>
      <c r="D20" s="35"/>
      <c r="E20" s="36"/>
    </row>
    <row r="21" spans="1:5" ht="13.5" thickBot="1">
      <c r="A21" s="37"/>
      <c r="B21" s="38"/>
      <c r="C21" s="34"/>
      <c r="D21" s="35"/>
      <c r="E21" s="35"/>
    </row>
    <row r="22" spans="1:5" ht="15.75" thickBot="1">
      <c r="A22" s="54" t="s">
        <v>13</v>
      </c>
      <c r="B22" s="28"/>
      <c r="C22" s="39">
        <v>0.21</v>
      </c>
      <c r="D22" s="26"/>
      <c r="E22" s="40">
        <f>E19*C22</f>
        <v>0</v>
      </c>
    </row>
    <row r="23" spans="1:5" ht="15.75" thickBot="1">
      <c r="A23" s="55" t="s">
        <v>14</v>
      </c>
      <c r="B23" s="41"/>
      <c r="C23" s="29"/>
      <c r="D23" s="30"/>
      <c r="E23" s="31">
        <f>E19+E22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 topLeftCell="A13">
      <selection activeCell="J16" sqref="J16"/>
    </sheetView>
  </sheetViews>
  <sheetFormatPr defaultColWidth="9.140625" defaultRowHeight="15"/>
  <cols>
    <col min="1" max="1" width="6.7109375" style="59" customWidth="1"/>
    <col min="2" max="2" width="65.00390625" style="59" customWidth="1"/>
    <col min="3" max="3" width="10.7109375" style="61" customWidth="1"/>
    <col min="4" max="4" width="9.7109375" style="62" customWidth="1"/>
    <col min="5" max="5" width="6.8515625" style="62" customWidth="1"/>
    <col min="6" max="6" width="10.7109375" style="63" customWidth="1"/>
    <col min="7" max="7" width="12.7109375" style="63" customWidth="1"/>
    <col min="8" max="8" width="9.140625" style="63" customWidth="1"/>
    <col min="9" max="20" width="9.421875" style="63" customWidth="1"/>
    <col min="21" max="228" width="9.140625" style="63" customWidth="1"/>
    <col min="229" max="229" width="23.421875" style="63" customWidth="1"/>
    <col min="230" max="230" width="56.57421875" style="63" customWidth="1"/>
    <col min="231" max="231" width="10.00390625" style="63" customWidth="1"/>
    <col min="232" max="232" width="4.421875" style="63" customWidth="1"/>
    <col min="233" max="233" width="7.421875" style="63" customWidth="1"/>
    <col min="234" max="234" width="15.7109375" style="63" customWidth="1"/>
    <col min="235" max="235" width="8.421875" style="63" customWidth="1"/>
    <col min="236" max="236" width="13.7109375" style="63" bestFit="1" customWidth="1"/>
    <col min="237" max="237" width="18.57421875" style="63" bestFit="1" customWidth="1"/>
    <col min="238" max="238" width="10.421875" style="63" customWidth="1"/>
    <col min="239" max="239" width="17.00390625" style="63" customWidth="1"/>
    <col min="240" max="484" width="9.140625" style="63" customWidth="1"/>
    <col min="485" max="485" width="23.421875" style="63" customWidth="1"/>
    <col min="486" max="486" width="56.57421875" style="63" customWidth="1"/>
    <col min="487" max="487" width="10.00390625" style="63" customWidth="1"/>
    <col min="488" max="488" width="4.421875" style="63" customWidth="1"/>
    <col min="489" max="489" width="7.421875" style="63" customWidth="1"/>
    <col min="490" max="490" width="15.7109375" style="63" customWidth="1"/>
    <col min="491" max="491" width="8.421875" style="63" customWidth="1"/>
    <col min="492" max="492" width="13.7109375" style="63" bestFit="1" customWidth="1"/>
    <col min="493" max="493" width="18.57421875" style="63" bestFit="1" customWidth="1"/>
    <col min="494" max="494" width="10.421875" style="63" customWidth="1"/>
    <col min="495" max="495" width="17.00390625" style="63" customWidth="1"/>
    <col min="496" max="740" width="9.140625" style="63" customWidth="1"/>
    <col min="741" max="741" width="23.421875" style="63" customWidth="1"/>
    <col min="742" max="742" width="56.57421875" style="63" customWidth="1"/>
    <col min="743" max="743" width="10.00390625" style="63" customWidth="1"/>
    <col min="744" max="744" width="4.421875" style="63" customWidth="1"/>
    <col min="745" max="745" width="7.421875" style="63" customWidth="1"/>
    <col min="746" max="746" width="15.7109375" style="63" customWidth="1"/>
    <col min="747" max="747" width="8.421875" style="63" customWidth="1"/>
    <col min="748" max="748" width="13.7109375" style="63" bestFit="1" customWidth="1"/>
    <col min="749" max="749" width="18.57421875" style="63" bestFit="1" customWidth="1"/>
    <col min="750" max="750" width="10.421875" style="63" customWidth="1"/>
    <col min="751" max="751" width="17.00390625" style="63" customWidth="1"/>
    <col min="752" max="996" width="9.140625" style="63" customWidth="1"/>
    <col min="997" max="997" width="23.421875" style="63" customWidth="1"/>
    <col min="998" max="998" width="56.57421875" style="63" customWidth="1"/>
    <col min="999" max="999" width="10.00390625" style="63" customWidth="1"/>
    <col min="1000" max="1000" width="4.421875" style="63" customWidth="1"/>
    <col min="1001" max="1001" width="7.421875" style="63" customWidth="1"/>
    <col min="1002" max="1002" width="15.7109375" style="63" customWidth="1"/>
    <col min="1003" max="1003" width="8.421875" style="63" customWidth="1"/>
    <col min="1004" max="1004" width="13.7109375" style="63" bestFit="1" customWidth="1"/>
    <col min="1005" max="1005" width="18.57421875" style="63" bestFit="1" customWidth="1"/>
    <col min="1006" max="1006" width="10.421875" style="63" customWidth="1"/>
    <col min="1007" max="1007" width="17.00390625" style="63" customWidth="1"/>
    <col min="1008" max="1252" width="9.140625" style="63" customWidth="1"/>
    <col min="1253" max="1253" width="23.421875" style="63" customWidth="1"/>
    <col min="1254" max="1254" width="56.57421875" style="63" customWidth="1"/>
    <col min="1255" max="1255" width="10.00390625" style="63" customWidth="1"/>
    <col min="1256" max="1256" width="4.421875" style="63" customWidth="1"/>
    <col min="1257" max="1257" width="7.421875" style="63" customWidth="1"/>
    <col min="1258" max="1258" width="15.7109375" style="63" customWidth="1"/>
    <col min="1259" max="1259" width="8.421875" style="63" customWidth="1"/>
    <col min="1260" max="1260" width="13.7109375" style="63" bestFit="1" customWidth="1"/>
    <col min="1261" max="1261" width="18.57421875" style="63" bestFit="1" customWidth="1"/>
    <col min="1262" max="1262" width="10.421875" style="63" customWidth="1"/>
    <col min="1263" max="1263" width="17.00390625" style="63" customWidth="1"/>
    <col min="1264" max="1508" width="9.140625" style="63" customWidth="1"/>
    <col min="1509" max="1509" width="23.421875" style="63" customWidth="1"/>
    <col min="1510" max="1510" width="56.57421875" style="63" customWidth="1"/>
    <col min="1511" max="1511" width="10.00390625" style="63" customWidth="1"/>
    <col min="1512" max="1512" width="4.421875" style="63" customWidth="1"/>
    <col min="1513" max="1513" width="7.421875" style="63" customWidth="1"/>
    <col min="1514" max="1514" width="15.7109375" style="63" customWidth="1"/>
    <col min="1515" max="1515" width="8.421875" style="63" customWidth="1"/>
    <col min="1516" max="1516" width="13.7109375" style="63" bestFit="1" customWidth="1"/>
    <col min="1517" max="1517" width="18.57421875" style="63" bestFit="1" customWidth="1"/>
    <col min="1518" max="1518" width="10.421875" style="63" customWidth="1"/>
    <col min="1519" max="1519" width="17.00390625" style="63" customWidth="1"/>
    <col min="1520" max="1764" width="9.140625" style="63" customWidth="1"/>
    <col min="1765" max="1765" width="23.421875" style="63" customWidth="1"/>
    <col min="1766" max="1766" width="56.57421875" style="63" customWidth="1"/>
    <col min="1767" max="1767" width="10.00390625" style="63" customWidth="1"/>
    <col min="1768" max="1768" width="4.421875" style="63" customWidth="1"/>
    <col min="1769" max="1769" width="7.421875" style="63" customWidth="1"/>
    <col min="1770" max="1770" width="15.7109375" style="63" customWidth="1"/>
    <col min="1771" max="1771" width="8.421875" style="63" customWidth="1"/>
    <col min="1772" max="1772" width="13.7109375" style="63" bestFit="1" customWidth="1"/>
    <col min="1773" max="1773" width="18.57421875" style="63" bestFit="1" customWidth="1"/>
    <col min="1774" max="1774" width="10.421875" style="63" customWidth="1"/>
    <col min="1775" max="1775" width="17.00390625" style="63" customWidth="1"/>
    <col min="1776" max="2020" width="9.140625" style="63" customWidth="1"/>
    <col min="2021" max="2021" width="23.421875" style="63" customWidth="1"/>
    <col min="2022" max="2022" width="56.57421875" style="63" customWidth="1"/>
    <col min="2023" max="2023" width="10.00390625" style="63" customWidth="1"/>
    <col min="2024" max="2024" width="4.421875" style="63" customWidth="1"/>
    <col min="2025" max="2025" width="7.421875" style="63" customWidth="1"/>
    <col min="2026" max="2026" width="15.7109375" style="63" customWidth="1"/>
    <col min="2027" max="2027" width="8.421875" style="63" customWidth="1"/>
    <col min="2028" max="2028" width="13.7109375" style="63" bestFit="1" customWidth="1"/>
    <col min="2029" max="2029" width="18.57421875" style="63" bestFit="1" customWidth="1"/>
    <col min="2030" max="2030" width="10.421875" style="63" customWidth="1"/>
    <col min="2031" max="2031" width="17.00390625" style="63" customWidth="1"/>
    <col min="2032" max="2276" width="9.140625" style="63" customWidth="1"/>
    <col min="2277" max="2277" width="23.421875" style="63" customWidth="1"/>
    <col min="2278" max="2278" width="56.57421875" style="63" customWidth="1"/>
    <col min="2279" max="2279" width="10.00390625" style="63" customWidth="1"/>
    <col min="2280" max="2280" width="4.421875" style="63" customWidth="1"/>
    <col min="2281" max="2281" width="7.421875" style="63" customWidth="1"/>
    <col min="2282" max="2282" width="15.7109375" style="63" customWidth="1"/>
    <col min="2283" max="2283" width="8.421875" style="63" customWidth="1"/>
    <col min="2284" max="2284" width="13.7109375" style="63" bestFit="1" customWidth="1"/>
    <col min="2285" max="2285" width="18.57421875" style="63" bestFit="1" customWidth="1"/>
    <col min="2286" max="2286" width="10.421875" style="63" customWidth="1"/>
    <col min="2287" max="2287" width="17.00390625" style="63" customWidth="1"/>
    <col min="2288" max="2532" width="9.140625" style="63" customWidth="1"/>
    <col min="2533" max="2533" width="23.421875" style="63" customWidth="1"/>
    <col min="2534" max="2534" width="56.57421875" style="63" customWidth="1"/>
    <col min="2535" max="2535" width="10.00390625" style="63" customWidth="1"/>
    <col min="2536" max="2536" width="4.421875" style="63" customWidth="1"/>
    <col min="2537" max="2537" width="7.421875" style="63" customWidth="1"/>
    <col min="2538" max="2538" width="15.7109375" style="63" customWidth="1"/>
    <col min="2539" max="2539" width="8.421875" style="63" customWidth="1"/>
    <col min="2540" max="2540" width="13.7109375" style="63" bestFit="1" customWidth="1"/>
    <col min="2541" max="2541" width="18.57421875" style="63" bestFit="1" customWidth="1"/>
    <col min="2542" max="2542" width="10.421875" style="63" customWidth="1"/>
    <col min="2543" max="2543" width="17.00390625" style="63" customWidth="1"/>
    <col min="2544" max="2788" width="9.140625" style="63" customWidth="1"/>
    <col min="2789" max="2789" width="23.421875" style="63" customWidth="1"/>
    <col min="2790" max="2790" width="56.57421875" style="63" customWidth="1"/>
    <col min="2791" max="2791" width="10.00390625" style="63" customWidth="1"/>
    <col min="2792" max="2792" width="4.421875" style="63" customWidth="1"/>
    <col min="2793" max="2793" width="7.421875" style="63" customWidth="1"/>
    <col min="2794" max="2794" width="15.7109375" style="63" customWidth="1"/>
    <col min="2795" max="2795" width="8.421875" style="63" customWidth="1"/>
    <col min="2796" max="2796" width="13.7109375" style="63" bestFit="1" customWidth="1"/>
    <col min="2797" max="2797" width="18.57421875" style="63" bestFit="1" customWidth="1"/>
    <col min="2798" max="2798" width="10.421875" style="63" customWidth="1"/>
    <col min="2799" max="2799" width="17.00390625" style="63" customWidth="1"/>
    <col min="2800" max="3044" width="9.140625" style="63" customWidth="1"/>
    <col min="3045" max="3045" width="23.421875" style="63" customWidth="1"/>
    <col min="3046" max="3046" width="56.57421875" style="63" customWidth="1"/>
    <col min="3047" max="3047" width="10.00390625" style="63" customWidth="1"/>
    <col min="3048" max="3048" width="4.421875" style="63" customWidth="1"/>
    <col min="3049" max="3049" width="7.421875" style="63" customWidth="1"/>
    <col min="3050" max="3050" width="15.7109375" style="63" customWidth="1"/>
    <col min="3051" max="3051" width="8.421875" style="63" customWidth="1"/>
    <col min="3052" max="3052" width="13.7109375" style="63" bestFit="1" customWidth="1"/>
    <col min="3053" max="3053" width="18.57421875" style="63" bestFit="1" customWidth="1"/>
    <col min="3054" max="3054" width="10.421875" style="63" customWidth="1"/>
    <col min="3055" max="3055" width="17.00390625" style="63" customWidth="1"/>
    <col min="3056" max="3300" width="9.140625" style="63" customWidth="1"/>
    <col min="3301" max="3301" width="23.421875" style="63" customWidth="1"/>
    <col min="3302" max="3302" width="56.57421875" style="63" customWidth="1"/>
    <col min="3303" max="3303" width="10.00390625" style="63" customWidth="1"/>
    <col min="3304" max="3304" width="4.421875" style="63" customWidth="1"/>
    <col min="3305" max="3305" width="7.421875" style="63" customWidth="1"/>
    <col min="3306" max="3306" width="15.7109375" style="63" customWidth="1"/>
    <col min="3307" max="3307" width="8.421875" style="63" customWidth="1"/>
    <col min="3308" max="3308" width="13.7109375" style="63" bestFit="1" customWidth="1"/>
    <col min="3309" max="3309" width="18.57421875" style="63" bestFit="1" customWidth="1"/>
    <col min="3310" max="3310" width="10.421875" style="63" customWidth="1"/>
    <col min="3311" max="3311" width="17.00390625" style="63" customWidth="1"/>
    <col min="3312" max="3556" width="9.140625" style="63" customWidth="1"/>
    <col min="3557" max="3557" width="23.421875" style="63" customWidth="1"/>
    <col min="3558" max="3558" width="56.57421875" style="63" customWidth="1"/>
    <col min="3559" max="3559" width="10.00390625" style="63" customWidth="1"/>
    <col min="3560" max="3560" width="4.421875" style="63" customWidth="1"/>
    <col min="3561" max="3561" width="7.421875" style="63" customWidth="1"/>
    <col min="3562" max="3562" width="15.7109375" style="63" customWidth="1"/>
    <col min="3563" max="3563" width="8.421875" style="63" customWidth="1"/>
    <col min="3564" max="3564" width="13.7109375" style="63" bestFit="1" customWidth="1"/>
    <col min="3565" max="3565" width="18.57421875" style="63" bestFit="1" customWidth="1"/>
    <col min="3566" max="3566" width="10.421875" style="63" customWidth="1"/>
    <col min="3567" max="3567" width="17.00390625" style="63" customWidth="1"/>
    <col min="3568" max="3812" width="9.140625" style="63" customWidth="1"/>
    <col min="3813" max="3813" width="23.421875" style="63" customWidth="1"/>
    <col min="3814" max="3814" width="56.57421875" style="63" customWidth="1"/>
    <col min="3815" max="3815" width="10.00390625" style="63" customWidth="1"/>
    <col min="3816" max="3816" width="4.421875" style="63" customWidth="1"/>
    <col min="3817" max="3817" width="7.421875" style="63" customWidth="1"/>
    <col min="3818" max="3818" width="15.7109375" style="63" customWidth="1"/>
    <col min="3819" max="3819" width="8.421875" style="63" customWidth="1"/>
    <col min="3820" max="3820" width="13.7109375" style="63" bestFit="1" customWidth="1"/>
    <col min="3821" max="3821" width="18.57421875" style="63" bestFit="1" customWidth="1"/>
    <col min="3822" max="3822" width="10.421875" style="63" customWidth="1"/>
    <col min="3823" max="3823" width="17.00390625" style="63" customWidth="1"/>
    <col min="3824" max="4068" width="9.140625" style="63" customWidth="1"/>
    <col min="4069" max="4069" width="23.421875" style="63" customWidth="1"/>
    <col min="4070" max="4070" width="56.57421875" style="63" customWidth="1"/>
    <col min="4071" max="4071" width="10.00390625" style="63" customWidth="1"/>
    <col min="4072" max="4072" width="4.421875" style="63" customWidth="1"/>
    <col min="4073" max="4073" width="7.421875" style="63" customWidth="1"/>
    <col min="4074" max="4074" width="15.7109375" style="63" customWidth="1"/>
    <col min="4075" max="4075" width="8.421875" style="63" customWidth="1"/>
    <col min="4076" max="4076" width="13.7109375" style="63" bestFit="1" customWidth="1"/>
    <col min="4077" max="4077" width="18.57421875" style="63" bestFit="1" customWidth="1"/>
    <col min="4078" max="4078" width="10.421875" style="63" customWidth="1"/>
    <col min="4079" max="4079" width="17.00390625" style="63" customWidth="1"/>
    <col min="4080" max="4324" width="9.140625" style="63" customWidth="1"/>
    <col min="4325" max="4325" width="23.421875" style="63" customWidth="1"/>
    <col min="4326" max="4326" width="56.57421875" style="63" customWidth="1"/>
    <col min="4327" max="4327" width="10.00390625" style="63" customWidth="1"/>
    <col min="4328" max="4328" width="4.421875" style="63" customWidth="1"/>
    <col min="4329" max="4329" width="7.421875" style="63" customWidth="1"/>
    <col min="4330" max="4330" width="15.7109375" style="63" customWidth="1"/>
    <col min="4331" max="4331" width="8.421875" style="63" customWidth="1"/>
    <col min="4332" max="4332" width="13.7109375" style="63" bestFit="1" customWidth="1"/>
    <col min="4333" max="4333" width="18.57421875" style="63" bestFit="1" customWidth="1"/>
    <col min="4334" max="4334" width="10.421875" style="63" customWidth="1"/>
    <col min="4335" max="4335" width="17.00390625" style="63" customWidth="1"/>
    <col min="4336" max="4580" width="9.140625" style="63" customWidth="1"/>
    <col min="4581" max="4581" width="23.421875" style="63" customWidth="1"/>
    <col min="4582" max="4582" width="56.57421875" style="63" customWidth="1"/>
    <col min="4583" max="4583" width="10.00390625" style="63" customWidth="1"/>
    <col min="4584" max="4584" width="4.421875" style="63" customWidth="1"/>
    <col min="4585" max="4585" width="7.421875" style="63" customWidth="1"/>
    <col min="4586" max="4586" width="15.7109375" style="63" customWidth="1"/>
    <col min="4587" max="4587" width="8.421875" style="63" customWidth="1"/>
    <col min="4588" max="4588" width="13.7109375" style="63" bestFit="1" customWidth="1"/>
    <col min="4589" max="4589" width="18.57421875" style="63" bestFit="1" customWidth="1"/>
    <col min="4590" max="4590" width="10.421875" style="63" customWidth="1"/>
    <col min="4591" max="4591" width="17.00390625" style="63" customWidth="1"/>
    <col min="4592" max="4836" width="9.140625" style="63" customWidth="1"/>
    <col min="4837" max="4837" width="23.421875" style="63" customWidth="1"/>
    <col min="4838" max="4838" width="56.57421875" style="63" customWidth="1"/>
    <col min="4839" max="4839" width="10.00390625" style="63" customWidth="1"/>
    <col min="4840" max="4840" width="4.421875" style="63" customWidth="1"/>
    <col min="4841" max="4841" width="7.421875" style="63" customWidth="1"/>
    <col min="4842" max="4842" width="15.7109375" style="63" customWidth="1"/>
    <col min="4843" max="4843" width="8.421875" style="63" customWidth="1"/>
    <col min="4844" max="4844" width="13.7109375" style="63" bestFit="1" customWidth="1"/>
    <col min="4845" max="4845" width="18.57421875" style="63" bestFit="1" customWidth="1"/>
    <col min="4846" max="4846" width="10.421875" style="63" customWidth="1"/>
    <col min="4847" max="4847" width="17.00390625" style="63" customWidth="1"/>
    <col min="4848" max="5092" width="9.140625" style="63" customWidth="1"/>
    <col min="5093" max="5093" width="23.421875" style="63" customWidth="1"/>
    <col min="5094" max="5094" width="56.57421875" style="63" customWidth="1"/>
    <col min="5095" max="5095" width="10.00390625" style="63" customWidth="1"/>
    <col min="5096" max="5096" width="4.421875" style="63" customWidth="1"/>
    <col min="5097" max="5097" width="7.421875" style="63" customWidth="1"/>
    <col min="5098" max="5098" width="15.7109375" style="63" customWidth="1"/>
    <col min="5099" max="5099" width="8.421875" style="63" customWidth="1"/>
    <col min="5100" max="5100" width="13.7109375" style="63" bestFit="1" customWidth="1"/>
    <col min="5101" max="5101" width="18.57421875" style="63" bestFit="1" customWidth="1"/>
    <col min="5102" max="5102" width="10.421875" style="63" customWidth="1"/>
    <col min="5103" max="5103" width="17.00390625" style="63" customWidth="1"/>
    <col min="5104" max="5348" width="9.140625" style="63" customWidth="1"/>
    <col min="5349" max="5349" width="23.421875" style="63" customWidth="1"/>
    <col min="5350" max="5350" width="56.57421875" style="63" customWidth="1"/>
    <col min="5351" max="5351" width="10.00390625" style="63" customWidth="1"/>
    <col min="5352" max="5352" width="4.421875" style="63" customWidth="1"/>
    <col min="5353" max="5353" width="7.421875" style="63" customWidth="1"/>
    <col min="5354" max="5354" width="15.7109375" style="63" customWidth="1"/>
    <col min="5355" max="5355" width="8.421875" style="63" customWidth="1"/>
    <col min="5356" max="5356" width="13.7109375" style="63" bestFit="1" customWidth="1"/>
    <col min="5357" max="5357" width="18.57421875" style="63" bestFit="1" customWidth="1"/>
    <col min="5358" max="5358" width="10.421875" style="63" customWidth="1"/>
    <col min="5359" max="5359" width="17.00390625" style="63" customWidth="1"/>
    <col min="5360" max="5604" width="9.140625" style="63" customWidth="1"/>
    <col min="5605" max="5605" width="23.421875" style="63" customWidth="1"/>
    <col min="5606" max="5606" width="56.57421875" style="63" customWidth="1"/>
    <col min="5607" max="5607" width="10.00390625" style="63" customWidth="1"/>
    <col min="5608" max="5608" width="4.421875" style="63" customWidth="1"/>
    <col min="5609" max="5609" width="7.421875" style="63" customWidth="1"/>
    <col min="5610" max="5610" width="15.7109375" style="63" customWidth="1"/>
    <col min="5611" max="5611" width="8.421875" style="63" customWidth="1"/>
    <col min="5612" max="5612" width="13.7109375" style="63" bestFit="1" customWidth="1"/>
    <col min="5613" max="5613" width="18.57421875" style="63" bestFit="1" customWidth="1"/>
    <col min="5614" max="5614" width="10.421875" style="63" customWidth="1"/>
    <col min="5615" max="5615" width="17.00390625" style="63" customWidth="1"/>
    <col min="5616" max="5860" width="9.140625" style="63" customWidth="1"/>
    <col min="5861" max="5861" width="23.421875" style="63" customWidth="1"/>
    <col min="5862" max="5862" width="56.57421875" style="63" customWidth="1"/>
    <col min="5863" max="5863" width="10.00390625" style="63" customWidth="1"/>
    <col min="5864" max="5864" width="4.421875" style="63" customWidth="1"/>
    <col min="5865" max="5865" width="7.421875" style="63" customWidth="1"/>
    <col min="5866" max="5866" width="15.7109375" style="63" customWidth="1"/>
    <col min="5867" max="5867" width="8.421875" style="63" customWidth="1"/>
    <col min="5868" max="5868" width="13.7109375" style="63" bestFit="1" customWidth="1"/>
    <col min="5869" max="5869" width="18.57421875" style="63" bestFit="1" customWidth="1"/>
    <col min="5870" max="5870" width="10.421875" style="63" customWidth="1"/>
    <col min="5871" max="5871" width="17.00390625" style="63" customWidth="1"/>
    <col min="5872" max="6116" width="9.140625" style="63" customWidth="1"/>
    <col min="6117" max="6117" width="23.421875" style="63" customWidth="1"/>
    <col min="6118" max="6118" width="56.57421875" style="63" customWidth="1"/>
    <col min="6119" max="6119" width="10.00390625" style="63" customWidth="1"/>
    <col min="6120" max="6120" width="4.421875" style="63" customWidth="1"/>
    <col min="6121" max="6121" width="7.421875" style="63" customWidth="1"/>
    <col min="6122" max="6122" width="15.7109375" style="63" customWidth="1"/>
    <col min="6123" max="6123" width="8.421875" style="63" customWidth="1"/>
    <col min="6124" max="6124" width="13.7109375" style="63" bestFit="1" customWidth="1"/>
    <col min="6125" max="6125" width="18.57421875" style="63" bestFit="1" customWidth="1"/>
    <col min="6126" max="6126" width="10.421875" style="63" customWidth="1"/>
    <col min="6127" max="6127" width="17.00390625" style="63" customWidth="1"/>
    <col min="6128" max="6372" width="9.140625" style="63" customWidth="1"/>
    <col min="6373" max="6373" width="23.421875" style="63" customWidth="1"/>
    <col min="6374" max="6374" width="56.57421875" style="63" customWidth="1"/>
    <col min="6375" max="6375" width="10.00390625" style="63" customWidth="1"/>
    <col min="6376" max="6376" width="4.421875" style="63" customWidth="1"/>
    <col min="6377" max="6377" width="7.421875" style="63" customWidth="1"/>
    <col min="6378" max="6378" width="15.7109375" style="63" customWidth="1"/>
    <col min="6379" max="6379" width="8.421875" style="63" customWidth="1"/>
    <col min="6380" max="6380" width="13.7109375" style="63" bestFit="1" customWidth="1"/>
    <col min="6381" max="6381" width="18.57421875" style="63" bestFit="1" customWidth="1"/>
    <col min="6382" max="6382" width="10.421875" style="63" customWidth="1"/>
    <col min="6383" max="6383" width="17.00390625" style="63" customWidth="1"/>
    <col min="6384" max="6628" width="9.140625" style="63" customWidth="1"/>
    <col min="6629" max="6629" width="23.421875" style="63" customWidth="1"/>
    <col min="6630" max="6630" width="56.57421875" style="63" customWidth="1"/>
    <col min="6631" max="6631" width="10.00390625" style="63" customWidth="1"/>
    <col min="6632" max="6632" width="4.421875" style="63" customWidth="1"/>
    <col min="6633" max="6633" width="7.421875" style="63" customWidth="1"/>
    <col min="6634" max="6634" width="15.7109375" style="63" customWidth="1"/>
    <col min="6635" max="6635" width="8.421875" style="63" customWidth="1"/>
    <col min="6636" max="6636" width="13.7109375" style="63" bestFit="1" customWidth="1"/>
    <col min="6637" max="6637" width="18.57421875" style="63" bestFit="1" customWidth="1"/>
    <col min="6638" max="6638" width="10.421875" style="63" customWidth="1"/>
    <col min="6639" max="6639" width="17.00390625" style="63" customWidth="1"/>
    <col min="6640" max="6884" width="9.140625" style="63" customWidth="1"/>
    <col min="6885" max="6885" width="23.421875" style="63" customWidth="1"/>
    <col min="6886" max="6886" width="56.57421875" style="63" customWidth="1"/>
    <col min="6887" max="6887" width="10.00390625" style="63" customWidth="1"/>
    <col min="6888" max="6888" width="4.421875" style="63" customWidth="1"/>
    <col min="6889" max="6889" width="7.421875" style="63" customWidth="1"/>
    <col min="6890" max="6890" width="15.7109375" style="63" customWidth="1"/>
    <col min="6891" max="6891" width="8.421875" style="63" customWidth="1"/>
    <col min="6892" max="6892" width="13.7109375" style="63" bestFit="1" customWidth="1"/>
    <col min="6893" max="6893" width="18.57421875" style="63" bestFit="1" customWidth="1"/>
    <col min="6894" max="6894" width="10.421875" style="63" customWidth="1"/>
    <col min="6895" max="6895" width="17.00390625" style="63" customWidth="1"/>
    <col min="6896" max="7140" width="9.140625" style="63" customWidth="1"/>
    <col min="7141" max="7141" width="23.421875" style="63" customWidth="1"/>
    <col min="7142" max="7142" width="56.57421875" style="63" customWidth="1"/>
    <col min="7143" max="7143" width="10.00390625" style="63" customWidth="1"/>
    <col min="7144" max="7144" width="4.421875" style="63" customWidth="1"/>
    <col min="7145" max="7145" width="7.421875" style="63" customWidth="1"/>
    <col min="7146" max="7146" width="15.7109375" style="63" customWidth="1"/>
    <col min="7147" max="7147" width="8.421875" style="63" customWidth="1"/>
    <col min="7148" max="7148" width="13.7109375" style="63" bestFit="1" customWidth="1"/>
    <col min="7149" max="7149" width="18.57421875" style="63" bestFit="1" customWidth="1"/>
    <col min="7150" max="7150" width="10.421875" style="63" customWidth="1"/>
    <col min="7151" max="7151" width="17.00390625" style="63" customWidth="1"/>
    <col min="7152" max="7396" width="9.140625" style="63" customWidth="1"/>
    <col min="7397" max="7397" width="23.421875" style="63" customWidth="1"/>
    <col min="7398" max="7398" width="56.57421875" style="63" customWidth="1"/>
    <col min="7399" max="7399" width="10.00390625" style="63" customWidth="1"/>
    <col min="7400" max="7400" width="4.421875" style="63" customWidth="1"/>
    <col min="7401" max="7401" width="7.421875" style="63" customWidth="1"/>
    <col min="7402" max="7402" width="15.7109375" style="63" customWidth="1"/>
    <col min="7403" max="7403" width="8.421875" style="63" customWidth="1"/>
    <col min="7404" max="7404" width="13.7109375" style="63" bestFit="1" customWidth="1"/>
    <col min="7405" max="7405" width="18.57421875" style="63" bestFit="1" customWidth="1"/>
    <col min="7406" max="7406" width="10.421875" style="63" customWidth="1"/>
    <col min="7407" max="7407" width="17.00390625" style="63" customWidth="1"/>
    <col min="7408" max="7652" width="9.140625" style="63" customWidth="1"/>
    <col min="7653" max="7653" width="23.421875" style="63" customWidth="1"/>
    <col min="7654" max="7654" width="56.57421875" style="63" customWidth="1"/>
    <col min="7655" max="7655" width="10.00390625" style="63" customWidth="1"/>
    <col min="7656" max="7656" width="4.421875" style="63" customWidth="1"/>
    <col min="7657" max="7657" width="7.421875" style="63" customWidth="1"/>
    <col min="7658" max="7658" width="15.7109375" style="63" customWidth="1"/>
    <col min="7659" max="7659" width="8.421875" style="63" customWidth="1"/>
    <col min="7660" max="7660" width="13.7109375" style="63" bestFit="1" customWidth="1"/>
    <col min="7661" max="7661" width="18.57421875" style="63" bestFit="1" customWidth="1"/>
    <col min="7662" max="7662" width="10.421875" style="63" customWidth="1"/>
    <col min="7663" max="7663" width="17.00390625" style="63" customWidth="1"/>
    <col min="7664" max="7908" width="9.140625" style="63" customWidth="1"/>
    <col min="7909" max="7909" width="23.421875" style="63" customWidth="1"/>
    <col min="7910" max="7910" width="56.57421875" style="63" customWidth="1"/>
    <col min="7911" max="7911" width="10.00390625" style="63" customWidth="1"/>
    <col min="7912" max="7912" width="4.421875" style="63" customWidth="1"/>
    <col min="7913" max="7913" width="7.421875" style="63" customWidth="1"/>
    <col min="7914" max="7914" width="15.7109375" style="63" customWidth="1"/>
    <col min="7915" max="7915" width="8.421875" style="63" customWidth="1"/>
    <col min="7916" max="7916" width="13.7109375" style="63" bestFit="1" customWidth="1"/>
    <col min="7917" max="7917" width="18.57421875" style="63" bestFit="1" customWidth="1"/>
    <col min="7918" max="7918" width="10.421875" style="63" customWidth="1"/>
    <col min="7919" max="7919" width="17.00390625" style="63" customWidth="1"/>
    <col min="7920" max="8164" width="9.140625" style="63" customWidth="1"/>
    <col min="8165" max="8165" width="23.421875" style="63" customWidth="1"/>
    <col min="8166" max="8166" width="56.57421875" style="63" customWidth="1"/>
    <col min="8167" max="8167" width="10.00390625" style="63" customWidth="1"/>
    <col min="8168" max="8168" width="4.421875" style="63" customWidth="1"/>
    <col min="8169" max="8169" width="7.421875" style="63" customWidth="1"/>
    <col min="8170" max="8170" width="15.7109375" style="63" customWidth="1"/>
    <col min="8171" max="8171" width="8.421875" style="63" customWidth="1"/>
    <col min="8172" max="8172" width="13.7109375" style="63" bestFit="1" customWidth="1"/>
    <col min="8173" max="8173" width="18.57421875" style="63" bestFit="1" customWidth="1"/>
    <col min="8174" max="8174" width="10.421875" style="63" customWidth="1"/>
    <col min="8175" max="8175" width="17.00390625" style="63" customWidth="1"/>
    <col min="8176" max="8420" width="9.140625" style="63" customWidth="1"/>
    <col min="8421" max="8421" width="23.421875" style="63" customWidth="1"/>
    <col min="8422" max="8422" width="56.57421875" style="63" customWidth="1"/>
    <col min="8423" max="8423" width="10.00390625" style="63" customWidth="1"/>
    <col min="8424" max="8424" width="4.421875" style="63" customWidth="1"/>
    <col min="8425" max="8425" width="7.421875" style="63" customWidth="1"/>
    <col min="8426" max="8426" width="15.7109375" style="63" customWidth="1"/>
    <col min="8427" max="8427" width="8.421875" style="63" customWidth="1"/>
    <col min="8428" max="8428" width="13.7109375" style="63" bestFit="1" customWidth="1"/>
    <col min="8429" max="8429" width="18.57421875" style="63" bestFit="1" customWidth="1"/>
    <col min="8430" max="8430" width="10.421875" style="63" customWidth="1"/>
    <col min="8431" max="8431" width="17.00390625" style="63" customWidth="1"/>
    <col min="8432" max="8676" width="9.140625" style="63" customWidth="1"/>
    <col min="8677" max="8677" width="23.421875" style="63" customWidth="1"/>
    <col min="8678" max="8678" width="56.57421875" style="63" customWidth="1"/>
    <col min="8679" max="8679" width="10.00390625" style="63" customWidth="1"/>
    <col min="8680" max="8680" width="4.421875" style="63" customWidth="1"/>
    <col min="8681" max="8681" width="7.421875" style="63" customWidth="1"/>
    <col min="8682" max="8682" width="15.7109375" style="63" customWidth="1"/>
    <col min="8683" max="8683" width="8.421875" style="63" customWidth="1"/>
    <col min="8684" max="8684" width="13.7109375" style="63" bestFit="1" customWidth="1"/>
    <col min="8685" max="8685" width="18.57421875" style="63" bestFit="1" customWidth="1"/>
    <col min="8686" max="8686" width="10.421875" style="63" customWidth="1"/>
    <col min="8687" max="8687" width="17.00390625" style="63" customWidth="1"/>
    <col min="8688" max="8932" width="9.140625" style="63" customWidth="1"/>
    <col min="8933" max="8933" width="23.421875" style="63" customWidth="1"/>
    <col min="8934" max="8934" width="56.57421875" style="63" customWidth="1"/>
    <col min="8935" max="8935" width="10.00390625" style="63" customWidth="1"/>
    <col min="8936" max="8936" width="4.421875" style="63" customWidth="1"/>
    <col min="8937" max="8937" width="7.421875" style="63" customWidth="1"/>
    <col min="8938" max="8938" width="15.7109375" style="63" customWidth="1"/>
    <col min="8939" max="8939" width="8.421875" style="63" customWidth="1"/>
    <col min="8940" max="8940" width="13.7109375" style="63" bestFit="1" customWidth="1"/>
    <col min="8941" max="8941" width="18.57421875" style="63" bestFit="1" customWidth="1"/>
    <col min="8942" max="8942" width="10.421875" style="63" customWidth="1"/>
    <col min="8943" max="8943" width="17.00390625" style="63" customWidth="1"/>
    <col min="8944" max="9188" width="9.140625" style="63" customWidth="1"/>
    <col min="9189" max="9189" width="23.421875" style="63" customWidth="1"/>
    <col min="9190" max="9190" width="56.57421875" style="63" customWidth="1"/>
    <col min="9191" max="9191" width="10.00390625" style="63" customWidth="1"/>
    <col min="9192" max="9192" width="4.421875" style="63" customWidth="1"/>
    <col min="9193" max="9193" width="7.421875" style="63" customWidth="1"/>
    <col min="9194" max="9194" width="15.7109375" style="63" customWidth="1"/>
    <col min="9195" max="9195" width="8.421875" style="63" customWidth="1"/>
    <col min="9196" max="9196" width="13.7109375" style="63" bestFit="1" customWidth="1"/>
    <col min="9197" max="9197" width="18.57421875" style="63" bestFit="1" customWidth="1"/>
    <col min="9198" max="9198" width="10.421875" style="63" customWidth="1"/>
    <col min="9199" max="9199" width="17.00390625" style="63" customWidth="1"/>
    <col min="9200" max="9444" width="9.140625" style="63" customWidth="1"/>
    <col min="9445" max="9445" width="23.421875" style="63" customWidth="1"/>
    <col min="9446" max="9446" width="56.57421875" style="63" customWidth="1"/>
    <col min="9447" max="9447" width="10.00390625" style="63" customWidth="1"/>
    <col min="9448" max="9448" width="4.421875" style="63" customWidth="1"/>
    <col min="9449" max="9449" width="7.421875" style="63" customWidth="1"/>
    <col min="9450" max="9450" width="15.7109375" style="63" customWidth="1"/>
    <col min="9451" max="9451" width="8.421875" style="63" customWidth="1"/>
    <col min="9452" max="9452" width="13.7109375" style="63" bestFit="1" customWidth="1"/>
    <col min="9453" max="9453" width="18.57421875" style="63" bestFit="1" customWidth="1"/>
    <col min="9454" max="9454" width="10.421875" style="63" customWidth="1"/>
    <col min="9455" max="9455" width="17.00390625" style="63" customWidth="1"/>
    <col min="9456" max="9700" width="9.140625" style="63" customWidth="1"/>
    <col min="9701" max="9701" width="23.421875" style="63" customWidth="1"/>
    <col min="9702" max="9702" width="56.57421875" style="63" customWidth="1"/>
    <col min="9703" max="9703" width="10.00390625" style="63" customWidth="1"/>
    <col min="9704" max="9704" width="4.421875" style="63" customWidth="1"/>
    <col min="9705" max="9705" width="7.421875" style="63" customWidth="1"/>
    <col min="9706" max="9706" width="15.7109375" style="63" customWidth="1"/>
    <col min="9707" max="9707" width="8.421875" style="63" customWidth="1"/>
    <col min="9708" max="9708" width="13.7109375" style="63" bestFit="1" customWidth="1"/>
    <col min="9709" max="9709" width="18.57421875" style="63" bestFit="1" customWidth="1"/>
    <col min="9710" max="9710" width="10.421875" style="63" customWidth="1"/>
    <col min="9711" max="9711" width="17.00390625" style="63" customWidth="1"/>
    <col min="9712" max="9956" width="9.140625" style="63" customWidth="1"/>
    <col min="9957" max="9957" width="23.421875" style="63" customWidth="1"/>
    <col min="9958" max="9958" width="56.57421875" style="63" customWidth="1"/>
    <col min="9959" max="9959" width="10.00390625" style="63" customWidth="1"/>
    <col min="9960" max="9960" width="4.421875" style="63" customWidth="1"/>
    <col min="9961" max="9961" width="7.421875" style="63" customWidth="1"/>
    <col min="9962" max="9962" width="15.7109375" style="63" customWidth="1"/>
    <col min="9963" max="9963" width="8.421875" style="63" customWidth="1"/>
    <col min="9964" max="9964" width="13.7109375" style="63" bestFit="1" customWidth="1"/>
    <col min="9965" max="9965" width="18.57421875" style="63" bestFit="1" customWidth="1"/>
    <col min="9966" max="9966" width="10.421875" style="63" customWidth="1"/>
    <col min="9967" max="9967" width="17.00390625" style="63" customWidth="1"/>
    <col min="9968" max="10212" width="9.140625" style="63" customWidth="1"/>
    <col min="10213" max="10213" width="23.421875" style="63" customWidth="1"/>
    <col min="10214" max="10214" width="56.57421875" style="63" customWidth="1"/>
    <col min="10215" max="10215" width="10.00390625" style="63" customWidth="1"/>
    <col min="10216" max="10216" width="4.421875" style="63" customWidth="1"/>
    <col min="10217" max="10217" width="7.421875" style="63" customWidth="1"/>
    <col min="10218" max="10218" width="15.7109375" style="63" customWidth="1"/>
    <col min="10219" max="10219" width="8.421875" style="63" customWidth="1"/>
    <col min="10220" max="10220" width="13.7109375" style="63" bestFit="1" customWidth="1"/>
    <col min="10221" max="10221" width="18.57421875" style="63" bestFit="1" customWidth="1"/>
    <col min="10222" max="10222" width="10.421875" style="63" customWidth="1"/>
    <col min="10223" max="10223" width="17.00390625" style="63" customWidth="1"/>
    <col min="10224" max="10468" width="9.140625" style="63" customWidth="1"/>
    <col min="10469" max="10469" width="23.421875" style="63" customWidth="1"/>
    <col min="10470" max="10470" width="56.57421875" style="63" customWidth="1"/>
    <col min="10471" max="10471" width="10.00390625" style="63" customWidth="1"/>
    <col min="10472" max="10472" width="4.421875" style="63" customWidth="1"/>
    <col min="10473" max="10473" width="7.421875" style="63" customWidth="1"/>
    <col min="10474" max="10474" width="15.7109375" style="63" customWidth="1"/>
    <col min="10475" max="10475" width="8.421875" style="63" customWidth="1"/>
    <col min="10476" max="10476" width="13.7109375" style="63" bestFit="1" customWidth="1"/>
    <col min="10477" max="10477" width="18.57421875" style="63" bestFit="1" customWidth="1"/>
    <col min="10478" max="10478" width="10.421875" style="63" customWidth="1"/>
    <col min="10479" max="10479" width="17.00390625" style="63" customWidth="1"/>
    <col min="10480" max="10724" width="9.140625" style="63" customWidth="1"/>
    <col min="10725" max="10725" width="23.421875" style="63" customWidth="1"/>
    <col min="10726" max="10726" width="56.57421875" style="63" customWidth="1"/>
    <col min="10727" max="10727" width="10.00390625" style="63" customWidth="1"/>
    <col min="10728" max="10728" width="4.421875" style="63" customWidth="1"/>
    <col min="10729" max="10729" width="7.421875" style="63" customWidth="1"/>
    <col min="10730" max="10730" width="15.7109375" style="63" customWidth="1"/>
    <col min="10731" max="10731" width="8.421875" style="63" customWidth="1"/>
    <col min="10732" max="10732" width="13.7109375" style="63" bestFit="1" customWidth="1"/>
    <col min="10733" max="10733" width="18.57421875" style="63" bestFit="1" customWidth="1"/>
    <col min="10734" max="10734" width="10.421875" style="63" customWidth="1"/>
    <col min="10735" max="10735" width="17.00390625" style="63" customWidth="1"/>
    <col min="10736" max="10980" width="9.140625" style="63" customWidth="1"/>
    <col min="10981" max="10981" width="23.421875" style="63" customWidth="1"/>
    <col min="10982" max="10982" width="56.57421875" style="63" customWidth="1"/>
    <col min="10983" max="10983" width="10.00390625" style="63" customWidth="1"/>
    <col min="10984" max="10984" width="4.421875" style="63" customWidth="1"/>
    <col min="10985" max="10985" width="7.421875" style="63" customWidth="1"/>
    <col min="10986" max="10986" width="15.7109375" style="63" customWidth="1"/>
    <col min="10987" max="10987" width="8.421875" style="63" customWidth="1"/>
    <col min="10988" max="10988" width="13.7109375" style="63" bestFit="1" customWidth="1"/>
    <col min="10989" max="10989" width="18.57421875" style="63" bestFit="1" customWidth="1"/>
    <col min="10990" max="10990" width="10.421875" style="63" customWidth="1"/>
    <col min="10991" max="10991" width="17.00390625" style="63" customWidth="1"/>
    <col min="10992" max="11236" width="9.140625" style="63" customWidth="1"/>
    <col min="11237" max="11237" width="23.421875" style="63" customWidth="1"/>
    <col min="11238" max="11238" width="56.57421875" style="63" customWidth="1"/>
    <col min="11239" max="11239" width="10.00390625" style="63" customWidth="1"/>
    <col min="11240" max="11240" width="4.421875" style="63" customWidth="1"/>
    <col min="11241" max="11241" width="7.421875" style="63" customWidth="1"/>
    <col min="11242" max="11242" width="15.7109375" style="63" customWidth="1"/>
    <col min="11243" max="11243" width="8.421875" style="63" customWidth="1"/>
    <col min="11244" max="11244" width="13.7109375" style="63" bestFit="1" customWidth="1"/>
    <col min="11245" max="11245" width="18.57421875" style="63" bestFit="1" customWidth="1"/>
    <col min="11246" max="11246" width="10.421875" style="63" customWidth="1"/>
    <col min="11247" max="11247" width="17.00390625" style="63" customWidth="1"/>
    <col min="11248" max="11492" width="9.140625" style="63" customWidth="1"/>
    <col min="11493" max="11493" width="23.421875" style="63" customWidth="1"/>
    <col min="11494" max="11494" width="56.57421875" style="63" customWidth="1"/>
    <col min="11495" max="11495" width="10.00390625" style="63" customWidth="1"/>
    <col min="11496" max="11496" width="4.421875" style="63" customWidth="1"/>
    <col min="11497" max="11497" width="7.421875" style="63" customWidth="1"/>
    <col min="11498" max="11498" width="15.7109375" style="63" customWidth="1"/>
    <col min="11499" max="11499" width="8.421875" style="63" customWidth="1"/>
    <col min="11500" max="11500" width="13.7109375" style="63" bestFit="1" customWidth="1"/>
    <col min="11501" max="11501" width="18.57421875" style="63" bestFit="1" customWidth="1"/>
    <col min="11502" max="11502" width="10.421875" style="63" customWidth="1"/>
    <col min="11503" max="11503" width="17.00390625" style="63" customWidth="1"/>
    <col min="11504" max="11748" width="9.140625" style="63" customWidth="1"/>
    <col min="11749" max="11749" width="23.421875" style="63" customWidth="1"/>
    <col min="11750" max="11750" width="56.57421875" style="63" customWidth="1"/>
    <col min="11751" max="11751" width="10.00390625" style="63" customWidth="1"/>
    <col min="11752" max="11752" width="4.421875" style="63" customWidth="1"/>
    <col min="11753" max="11753" width="7.421875" style="63" customWidth="1"/>
    <col min="11754" max="11754" width="15.7109375" style="63" customWidth="1"/>
    <col min="11755" max="11755" width="8.421875" style="63" customWidth="1"/>
    <col min="11756" max="11756" width="13.7109375" style="63" bestFit="1" customWidth="1"/>
    <col min="11757" max="11757" width="18.57421875" style="63" bestFit="1" customWidth="1"/>
    <col min="11758" max="11758" width="10.421875" style="63" customWidth="1"/>
    <col min="11759" max="11759" width="17.00390625" style="63" customWidth="1"/>
    <col min="11760" max="12004" width="9.140625" style="63" customWidth="1"/>
    <col min="12005" max="12005" width="23.421875" style="63" customWidth="1"/>
    <col min="12006" max="12006" width="56.57421875" style="63" customWidth="1"/>
    <col min="12007" max="12007" width="10.00390625" style="63" customWidth="1"/>
    <col min="12008" max="12008" width="4.421875" style="63" customWidth="1"/>
    <col min="12009" max="12009" width="7.421875" style="63" customWidth="1"/>
    <col min="12010" max="12010" width="15.7109375" style="63" customWidth="1"/>
    <col min="12011" max="12011" width="8.421875" style="63" customWidth="1"/>
    <col min="12012" max="12012" width="13.7109375" style="63" bestFit="1" customWidth="1"/>
    <col min="12013" max="12013" width="18.57421875" style="63" bestFit="1" customWidth="1"/>
    <col min="12014" max="12014" width="10.421875" style="63" customWidth="1"/>
    <col min="12015" max="12015" width="17.00390625" style="63" customWidth="1"/>
    <col min="12016" max="12260" width="9.140625" style="63" customWidth="1"/>
    <col min="12261" max="12261" width="23.421875" style="63" customWidth="1"/>
    <col min="12262" max="12262" width="56.57421875" style="63" customWidth="1"/>
    <col min="12263" max="12263" width="10.00390625" style="63" customWidth="1"/>
    <col min="12264" max="12264" width="4.421875" style="63" customWidth="1"/>
    <col min="12265" max="12265" width="7.421875" style="63" customWidth="1"/>
    <col min="12266" max="12266" width="15.7109375" style="63" customWidth="1"/>
    <col min="12267" max="12267" width="8.421875" style="63" customWidth="1"/>
    <col min="12268" max="12268" width="13.7109375" style="63" bestFit="1" customWidth="1"/>
    <col min="12269" max="12269" width="18.57421875" style="63" bestFit="1" customWidth="1"/>
    <col min="12270" max="12270" width="10.421875" style="63" customWidth="1"/>
    <col min="12271" max="12271" width="17.00390625" style="63" customWidth="1"/>
    <col min="12272" max="12516" width="9.140625" style="63" customWidth="1"/>
    <col min="12517" max="12517" width="23.421875" style="63" customWidth="1"/>
    <col min="12518" max="12518" width="56.57421875" style="63" customWidth="1"/>
    <col min="12519" max="12519" width="10.00390625" style="63" customWidth="1"/>
    <col min="12520" max="12520" width="4.421875" style="63" customWidth="1"/>
    <col min="12521" max="12521" width="7.421875" style="63" customWidth="1"/>
    <col min="12522" max="12522" width="15.7109375" style="63" customWidth="1"/>
    <col min="12523" max="12523" width="8.421875" style="63" customWidth="1"/>
    <col min="12524" max="12524" width="13.7109375" style="63" bestFit="1" customWidth="1"/>
    <col min="12525" max="12525" width="18.57421875" style="63" bestFit="1" customWidth="1"/>
    <col min="12526" max="12526" width="10.421875" style="63" customWidth="1"/>
    <col min="12527" max="12527" width="17.00390625" style="63" customWidth="1"/>
    <col min="12528" max="12772" width="9.140625" style="63" customWidth="1"/>
    <col min="12773" max="12773" width="23.421875" style="63" customWidth="1"/>
    <col min="12774" max="12774" width="56.57421875" style="63" customWidth="1"/>
    <col min="12775" max="12775" width="10.00390625" style="63" customWidth="1"/>
    <col min="12776" max="12776" width="4.421875" style="63" customWidth="1"/>
    <col min="12777" max="12777" width="7.421875" style="63" customWidth="1"/>
    <col min="12778" max="12778" width="15.7109375" style="63" customWidth="1"/>
    <col min="12779" max="12779" width="8.421875" style="63" customWidth="1"/>
    <col min="12780" max="12780" width="13.7109375" style="63" bestFit="1" customWidth="1"/>
    <col min="12781" max="12781" width="18.57421875" style="63" bestFit="1" customWidth="1"/>
    <col min="12782" max="12782" width="10.421875" style="63" customWidth="1"/>
    <col min="12783" max="12783" width="17.00390625" style="63" customWidth="1"/>
    <col min="12784" max="13028" width="9.140625" style="63" customWidth="1"/>
    <col min="13029" max="13029" width="23.421875" style="63" customWidth="1"/>
    <col min="13030" max="13030" width="56.57421875" style="63" customWidth="1"/>
    <col min="13031" max="13031" width="10.00390625" style="63" customWidth="1"/>
    <col min="13032" max="13032" width="4.421875" style="63" customWidth="1"/>
    <col min="13033" max="13033" width="7.421875" style="63" customWidth="1"/>
    <col min="13034" max="13034" width="15.7109375" style="63" customWidth="1"/>
    <col min="13035" max="13035" width="8.421875" style="63" customWidth="1"/>
    <col min="13036" max="13036" width="13.7109375" style="63" bestFit="1" customWidth="1"/>
    <col min="13037" max="13037" width="18.57421875" style="63" bestFit="1" customWidth="1"/>
    <col min="13038" max="13038" width="10.421875" style="63" customWidth="1"/>
    <col min="13039" max="13039" width="17.00390625" style="63" customWidth="1"/>
    <col min="13040" max="13284" width="9.140625" style="63" customWidth="1"/>
    <col min="13285" max="13285" width="23.421875" style="63" customWidth="1"/>
    <col min="13286" max="13286" width="56.57421875" style="63" customWidth="1"/>
    <col min="13287" max="13287" width="10.00390625" style="63" customWidth="1"/>
    <col min="13288" max="13288" width="4.421875" style="63" customWidth="1"/>
    <col min="13289" max="13289" width="7.421875" style="63" customWidth="1"/>
    <col min="13290" max="13290" width="15.7109375" style="63" customWidth="1"/>
    <col min="13291" max="13291" width="8.421875" style="63" customWidth="1"/>
    <col min="13292" max="13292" width="13.7109375" style="63" bestFit="1" customWidth="1"/>
    <col min="13293" max="13293" width="18.57421875" style="63" bestFit="1" customWidth="1"/>
    <col min="13294" max="13294" width="10.421875" style="63" customWidth="1"/>
    <col min="13295" max="13295" width="17.00390625" style="63" customWidth="1"/>
    <col min="13296" max="13540" width="9.140625" style="63" customWidth="1"/>
    <col min="13541" max="13541" width="23.421875" style="63" customWidth="1"/>
    <col min="13542" max="13542" width="56.57421875" style="63" customWidth="1"/>
    <col min="13543" max="13543" width="10.00390625" style="63" customWidth="1"/>
    <col min="13544" max="13544" width="4.421875" style="63" customWidth="1"/>
    <col min="13545" max="13545" width="7.421875" style="63" customWidth="1"/>
    <col min="13546" max="13546" width="15.7109375" style="63" customWidth="1"/>
    <col min="13547" max="13547" width="8.421875" style="63" customWidth="1"/>
    <col min="13548" max="13548" width="13.7109375" style="63" bestFit="1" customWidth="1"/>
    <col min="13549" max="13549" width="18.57421875" style="63" bestFit="1" customWidth="1"/>
    <col min="13550" max="13550" width="10.421875" style="63" customWidth="1"/>
    <col min="13551" max="13551" width="17.00390625" style="63" customWidth="1"/>
    <col min="13552" max="13796" width="9.140625" style="63" customWidth="1"/>
    <col min="13797" max="13797" width="23.421875" style="63" customWidth="1"/>
    <col min="13798" max="13798" width="56.57421875" style="63" customWidth="1"/>
    <col min="13799" max="13799" width="10.00390625" style="63" customWidth="1"/>
    <col min="13800" max="13800" width="4.421875" style="63" customWidth="1"/>
    <col min="13801" max="13801" width="7.421875" style="63" customWidth="1"/>
    <col min="13802" max="13802" width="15.7109375" style="63" customWidth="1"/>
    <col min="13803" max="13803" width="8.421875" style="63" customWidth="1"/>
    <col min="13804" max="13804" width="13.7109375" style="63" bestFit="1" customWidth="1"/>
    <col min="13805" max="13805" width="18.57421875" style="63" bestFit="1" customWidth="1"/>
    <col min="13806" max="13806" width="10.421875" style="63" customWidth="1"/>
    <col min="13807" max="13807" width="17.00390625" style="63" customWidth="1"/>
    <col min="13808" max="14052" width="9.140625" style="63" customWidth="1"/>
    <col min="14053" max="14053" width="23.421875" style="63" customWidth="1"/>
    <col min="14054" max="14054" width="56.57421875" style="63" customWidth="1"/>
    <col min="14055" max="14055" width="10.00390625" style="63" customWidth="1"/>
    <col min="14056" max="14056" width="4.421875" style="63" customWidth="1"/>
    <col min="14057" max="14057" width="7.421875" style="63" customWidth="1"/>
    <col min="14058" max="14058" width="15.7109375" style="63" customWidth="1"/>
    <col min="14059" max="14059" width="8.421875" style="63" customWidth="1"/>
    <col min="14060" max="14060" width="13.7109375" style="63" bestFit="1" customWidth="1"/>
    <col min="14061" max="14061" width="18.57421875" style="63" bestFit="1" customWidth="1"/>
    <col min="14062" max="14062" width="10.421875" style="63" customWidth="1"/>
    <col min="14063" max="14063" width="17.00390625" style="63" customWidth="1"/>
    <col min="14064" max="14308" width="9.140625" style="63" customWidth="1"/>
    <col min="14309" max="14309" width="23.421875" style="63" customWidth="1"/>
    <col min="14310" max="14310" width="56.57421875" style="63" customWidth="1"/>
    <col min="14311" max="14311" width="10.00390625" style="63" customWidth="1"/>
    <col min="14312" max="14312" width="4.421875" style="63" customWidth="1"/>
    <col min="14313" max="14313" width="7.421875" style="63" customWidth="1"/>
    <col min="14314" max="14314" width="15.7109375" style="63" customWidth="1"/>
    <col min="14315" max="14315" width="8.421875" style="63" customWidth="1"/>
    <col min="14316" max="14316" width="13.7109375" style="63" bestFit="1" customWidth="1"/>
    <col min="14317" max="14317" width="18.57421875" style="63" bestFit="1" customWidth="1"/>
    <col min="14318" max="14318" width="10.421875" style="63" customWidth="1"/>
    <col min="14319" max="14319" width="17.00390625" style="63" customWidth="1"/>
    <col min="14320" max="14564" width="9.140625" style="63" customWidth="1"/>
    <col min="14565" max="14565" width="23.421875" style="63" customWidth="1"/>
    <col min="14566" max="14566" width="56.57421875" style="63" customWidth="1"/>
    <col min="14567" max="14567" width="10.00390625" style="63" customWidth="1"/>
    <col min="14568" max="14568" width="4.421875" style="63" customWidth="1"/>
    <col min="14569" max="14569" width="7.421875" style="63" customWidth="1"/>
    <col min="14570" max="14570" width="15.7109375" style="63" customWidth="1"/>
    <col min="14571" max="14571" width="8.421875" style="63" customWidth="1"/>
    <col min="14572" max="14572" width="13.7109375" style="63" bestFit="1" customWidth="1"/>
    <col min="14573" max="14573" width="18.57421875" style="63" bestFit="1" customWidth="1"/>
    <col min="14574" max="14574" width="10.421875" style="63" customWidth="1"/>
    <col min="14575" max="14575" width="17.00390625" style="63" customWidth="1"/>
    <col min="14576" max="14820" width="9.140625" style="63" customWidth="1"/>
    <col min="14821" max="14821" width="23.421875" style="63" customWidth="1"/>
    <col min="14822" max="14822" width="56.57421875" style="63" customWidth="1"/>
    <col min="14823" max="14823" width="10.00390625" style="63" customWidth="1"/>
    <col min="14824" max="14824" width="4.421875" style="63" customWidth="1"/>
    <col min="14825" max="14825" width="7.421875" style="63" customWidth="1"/>
    <col min="14826" max="14826" width="15.7109375" style="63" customWidth="1"/>
    <col min="14827" max="14827" width="8.421875" style="63" customWidth="1"/>
    <col min="14828" max="14828" width="13.7109375" style="63" bestFit="1" customWidth="1"/>
    <col min="14829" max="14829" width="18.57421875" style="63" bestFit="1" customWidth="1"/>
    <col min="14830" max="14830" width="10.421875" style="63" customWidth="1"/>
    <col min="14831" max="14831" width="17.00390625" style="63" customWidth="1"/>
    <col min="14832" max="15076" width="9.140625" style="63" customWidth="1"/>
    <col min="15077" max="15077" width="23.421875" style="63" customWidth="1"/>
    <col min="15078" max="15078" width="56.57421875" style="63" customWidth="1"/>
    <col min="15079" max="15079" width="10.00390625" style="63" customWidth="1"/>
    <col min="15080" max="15080" width="4.421875" style="63" customWidth="1"/>
    <col min="15081" max="15081" width="7.421875" style="63" customWidth="1"/>
    <col min="15082" max="15082" width="15.7109375" style="63" customWidth="1"/>
    <col min="15083" max="15083" width="8.421875" style="63" customWidth="1"/>
    <col min="15084" max="15084" width="13.7109375" style="63" bestFit="1" customWidth="1"/>
    <col min="15085" max="15085" width="18.57421875" style="63" bestFit="1" customWidth="1"/>
    <col min="15086" max="15086" width="10.421875" style="63" customWidth="1"/>
    <col min="15087" max="15087" width="17.00390625" style="63" customWidth="1"/>
    <col min="15088" max="15332" width="9.140625" style="63" customWidth="1"/>
    <col min="15333" max="15333" width="23.421875" style="63" customWidth="1"/>
    <col min="15334" max="15334" width="56.57421875" style="63" customWidth="1"/>
    <col min="15335" max="15335" width="10.00390625" style="63" customWidth="1"/>
    <col min="15336" max="15336" width="4.421875" style="63" customWidth="1"/>
    <col min="15337" max="15337" width="7.421875" style="63" customWidth="1"/>
    <col min="15338" max="15338" width="15.7109375" style="63" customWidth="1"/>
    <col min="15339" max="15339" width="8.421875" style="63" customWidth="1"/>
    <col min="15340" max="15340" width="13.7109375" style="63" bestFit="1" customWidth="1"/>
    <col min="15341" max="15341" width="18.57421875" style="63" bestFit="1" customWidth="1"/>
    <col min="15342" max="15342" width="10.421875" style="63" customWidth="1"/>
    <col min="15343" max="15343" width="17.00390625" style="63" customWidth="1"/>
    <col min="15344" max="15588" width="9.140625" style="63" customWidth="1"/>
    <col min="15589" max="15589" width="23.421875" style="63" customWidth="1"/>
    <col min="15590" max="15590" width="56.57421875" style="63" customWidth="1"/>
    <col min="15591" max="15591" width="10.00390625" style="63" customWidth="1"/>
    <col min="15592" max="15592" width="4.421875" style="63" customWidth="1"/>
    <col min="15593" max="15593" width="7.421875" style="63" customWidth="1"/>
    <col min="15594" max="15594" width="15.7109375" style="63" customWidth="1"/>
    <col min="15595" max="15595" width="8.421875" style="63" customWidth="1"/>
    <col min="15596" max="15596" width="13.7109375" style="63" bestFit="1" customWidth="1"/>
    <col min="15597" max="15597" width="18.57421875" style="63" bestFit="1" customWidth="1"/>
    <col min="15598" max="15598" width="10.421875" style="63" customWidth="1"/>
    <col min="15599" max="15599" width="17.00390625" style="63" customWidth="1"/>
    <col min="15600" max="15844" width="9.140625" style="63" customWidth="1"/>
    <col min="15845" max="15845" width="23.421875" style="63" customWidth="1"/>
    <col min="15846" max="15846" width="56.57421875" style="63" customWidth="1"/>
    <col min="15847" max="15847" width="10.00390625" style="63" customWidth="1"/>
    <col min="15848" max="15848" width="4.421875" style="63" customWidth="1"/>
    <col min="15849" max="15849" width="7.421875" style="63" customWidth="1"/>
    <col min="15850" max="15850" width="15.7109375" style="63" customWidth="1"/>
    <col min="15851" max="15851" width="8.421875" style="63" customWidth="1"/>
    <col min="15852" max="15852" width="13.7109375" style="63" bestFit="1" customWidth="1"/>
    <col min="15853" max="15853" width="18.57421875" style="63" bestFit="1" customWidth="1"/>
    <col min="15854" max="15854" width="10.421875" style="63" customWidth="1"/>
    <col min="15855" max="15855" width="17.00390625" style="63" customWidth="1"/>
    <col min="15856" max="16100" width="9.140625" style="63" customWidth="1"/>
    <col min="16101" max="16101" width="23.421875" style="63" customWidth="1"/>
    <col min="16102" max="16102" width="56.57421875" style="63" customWidth="1"/>
    <col min="16103" max="16103" width="10.00390625" style="63" customWidth="1"/>
    <col min="16104" max="16104" width="4.421875" style="63" customWidth="1"/>
    <col min="16105" max="16105" width="7.421875" style="63" customWidth="1"/>
    <col min="16106" max="16106" width="15.7109375" style="63" customWidth="1"/>
    <col min="16107" max="16107" width="8.421875" style="63" customWidth="1"/>
    <col min="16108" max="16108" width="13.7109375" style="63" bestFit="1" customWidth="1"/>
    <col min="16109" max="16109" width="18.57421875" style="63" bestFit="1" customWidth="1"/>
    <col min="16110" max="16110" width="10.421875" style="63" customWidth="1"/>
    <col min="16111" max="16111" width="17.00390625" style="63" customWidth="1"/>
    <col min="16112" max="16384" width="9.140625" style="63" customWidth="1"/>
  </cols>
  <sheetData>
    <row r="1" ht="20.25">
      <c r="A1" s="67" t="s">
        <v>0</v>
      </c>
    </row>
    <row r="2" spans="1:2" s="64" customFormat="1" ht="15.75">
      <c r="A2" s="97" t="str">
        <f>Titul!A9</f>
        <v>E.5.2.</v>
      </c>
      <c r="B2" s="60" t="str">
        <f>Titul!B9</f>
        <v>Položkový soupis prací a dodávek</v>
      </c>
    </row>
    <row r="3" spans="1:2" s="64" customFormat="1" ht="17.25" customHeight="1">
      <c r="A3" s="65"/>
      <c r="B3" s="59"/>
    </row>
    <row r="4" spans="1:2" s="64" customFormat="1" ht="16.5" customHeight="1">
      <c r="A4" s="66" t="s">
        <v>15</v>
      </c>
      <c r="B4" s="60" t="str">
        <f>Titul!B5</f>
        <v>VD Poděbrady, oprava spodní stavby štěrkové propusti</v>
      </c>
    </row>
    <row r="5" spans="1:2" s="64" customFormat="1" ht="16.5" customHeight="1">
      <c r="A5" s="117" t="s">
        <v>36</v>
      </c>
      <c r="B5" s="60" t="str">
        <f>Titul!B6</f>
        <v>VD Poděbrady</v>
      </c>
    </row>
    <row r="6" spans="1:2" s="64" customFormat="1" ht="12" customHeight="1" thickBot="1">
      <c r="A6" s="67"/>
      <c r="B6" s="59"/>
    </row>
    <row r="7" spans="1:7" ht="15.75" thickBot="1">
      <c r="A7" s="68" t="s">
        <v>31</v>
      </c>
      <c r="B7" s="69" t="s">
        <v>1</v>
      </c>
      <c r="C7" s="70" t="s">
        <v>0</v>
      </c>
      <c r="D7" s="71"/>
      <c r="E7" s="71"/>
      <c r="F7" s="72"/>
      <c r="G7" s="73" t="s">
        <v>3</v>
      </c>
    </row>
    <row r="8" spans="1:7" ht="15">
      <c r="A8" s="74"/>
      <c r="B8" s="75"/>
      <c r="C8" s="76" t="s">
        <v>4</v>
      </c>
      <c r="D8" s="73" t="s">
        <v>22</v>
      </c>
      <c r="E8" s="73" t="s">
        <v>32</v>
      </c>
      <c r="F8" s="73" t="s">
        <v>5</v>
      </c>
      <c r="G8" s="77"/>
    </row>
    <row r="9" spans="1:7" ht="15.75" thickBot="1">
      <c r="A9" s="78"/>
      <c r="B9" s="79"/>
      <c r="C9" s="80" t="s">
        <v>0</v>
      </c>
      <c r="D9" s="81" t="s">
        <v>0</v>
      </c>
      <c r="E9" s="81" t="s">
        <v>33</v>
      </c>
      <c r="F9" s="81" t="s">
        <v>6</v>
      </c>
      <c r="G9" s="82"/>
    </row>
    <row r="10" spans="1:7" ht="15">
      <c r="A10" s="74"/>
      <c r="B10" s="118" t="str">
        <f>Rekapitulace!B13</f>
        <v xml:space="preserve">Oprava spodní stavby štěrkové propusti </v>
      </c>
      <c r="C10" s="119"/>
      <c r="D10" s="120"/>
      <c r="E10" s="120"/>
      <c r="F10" s="120"/>
      <c r="G10" s="121"/>
    </row>
    <row r="11" spans="1:7" ht="15">
      <c r="A11" s="83" t="s">
        <v>0</v>
      </c>
      <c r="B11" s="122" t="s">
        <v>34</v>
      </c>
      <c r="C11" s="98"/>
      <c r="D11" s="52"/>
      <c r="E11" s="52"/>
      <c r="F11" s="99"/>
      <c r="G11" s="100"/>
    </row>
    <row r="12" spans="1:7" ht="38.25">
      <c r="A12" s="83">
        <v>1</v>
      </c>
      <c r="B12" s="90" t="s">
        <v>68</v>
      </c>
      <c r="C12" s="123">
        <v>6</v>
      </c>
      <c r="D12" s="102" t="s">
        <v>24</v>
      </c>
      <c r="E12" s="102">
        <v>2</v>
      </c>
      <c r="F12" s="129"/>
      <c r="G12" s="128">
        <f>C12*E12*F12</f>
        <v>0</v>
      </c>
    </row>
    <row r="13" spans="1:7" ht="40.5" customHeight="1">
      <c r="A13" s="83">
        <v>2</v>
      </c>
      <c r="B13" s="90" t="s">
        <v>59</v>
      </c>
      <c r="C13" s="123">
        <v>10</v>
      </c>
      <c r="D13" s="102" t="s">
        <v>24</v>
      </c>
      <c r="E13" s="102">
        <v>2</v>
      </c>
      <c r="F13" s="129"/>
      <c r="G13" s="128">
        <f>C13*E13*F13</f>
        <v>0</v>
      </c>
    </row>
    <row r="14" spans="1:7" ht="15">
      <c r="A14" s="83"/>
      <c r="B14" s="90"/>
      <c r="C14" s="98"/>
      <c r="D14" s="52"/>
      <c r="E14" s="52"/>
      <c r="F14" s="130"/>
      <c r="G14" s="128"/>
    </row>
    <row r="15" spans="1:7" ht="15">
      <c r="A15" s="83"/>
      <c r="B15" s="122" t="s">
        <v>57</v>
      </c>
      <c r="C15" s="98"/>
      <c r="D15" s="52"/>
      <c r="E15" s="52"/>
      <c r="F15" s="130"/>
      <c r="G15" s="128"/>
    </row>
    <row r="16" spans="1:7" ht="65.25">
      <c r="A16" s="83">
        <v>3</v>
      </c>
      <c r="B16" s="90" t="s">
        <v>58</v>
      </c>
      <c r="C16" s="123">
        <v>12</v>
      </c>
      <c r="D16" s="102" t="s">
        <v>24</v>
      </c>
      <c r="E16" s="102">
        <v>2</v>
      </c>
      <c r="F16" s="129"/>
      <c r="G16" s="128">
        <f aca="true" t="shared" si="0" ref="G16:G21">C16*E16*F16</f>
        <v>0</v>
      </c>
    </row>
    <row r="17" spans="1:7" ht="40.5" customHeight="1">
      <c r="A17" s="83">
        <v>4</v>
      </c>
      <c r="B17" s="90" t="s">
        <v>59</v>
      </c>
      <c r="C17" s="123">
        <v>14</v>
      </c>
      <c r="D17" s="102" t="s">
        <v>24</v>
      </c>
      <c r="E17" s="102">
        <v>2</v>
      </c>
      <c r="F17" s="129"/>
      <c r="G17" s="128">
        <f t="shared" si="0"/>
        <v>0</v>
      </c>
    </row>
    <row r="18" spans="1:7" ht="63.75">
      <c r="A18" s="83">
        <v>5</v>
      </c>
      <c r="B18" s="90" t="s">
        <v>60</v>
      </c>
      <c r="C18" s="123">
        <v>9</v>
      </c>
      <c r="D18" s="102" t="s">
        <v>24</v>
      </c>
      <c r="E18" s="102">
        <v>2</v>
      </c>
      <c r="F18" s="129"/>
      <c r="G18" s="128">
        <f t="shared" si="0"/>
        <v>0</v>
      </c>
    </row>
    <row r="19" spans="1:7" ht="54" customHeight="1">
      <c r="A19" s="83">
        <v>6</v>
      </c>
      <c r="B19" s="90" t="s">
        <v>61</v>
      </c>
      <c r="C19" s="123">
        <v>16</v>
      </c>
      <c r="D19" s="102" t="s">
        <v>24</v>
      </c>
      <c r="E19" s="102">
        <v>2</v>
      </c>
      <c r="F19" s="129"/>
      <c r="G19" s="128">
        <f t="shared" si="0"/>
        <v>0</v>
      </c>
    </row>
    <row r="20" spans="1:7" ht="89.25">
      <c r="A20" s="83">
        <v>7</v>
      </c>
      <c r="B20" s="90" t="s">
        <v>62</v>
      </c>
      <c r="C20" s="123">
        <v>6</v>
      </c>
      <c r="D20" s="102" t="s">
        <v>24</v>
      </c>
      <c r="E20" s="102">
        <v>2</v>
      </c>
      <c r="F20" s="129"/>
      <c r="G20" s="128">
        <f t="shared" si="0"/>
        <v>0</v>
      </c>
    </row>
    <row r="21" spans="1:7" ht="54" customHeight="1">
      <c r="A21" s="83">
        <v>8</v>
      </c>
      <c r="B21" s="90" t="s">
        <v>63</v>
      </c>
      <c r="C21" s="123">
        <v>12</v>
      </c>
      <c r="D21" s="102" t="s">
        <v>24</v>
      </c>
      <c r="E21" s="102">
        <v>2</v>
      </c>
      <c r="F21" s="129"/>
      <c r="G21" s="128">
        <f t="shared" si="0"/>
        <v>0</v>
      </c>
    </row>
    <row r="22" spans="1:7" ht="127.5">
      <c r="A22" s="83">
        <v>9</v>
      </c>
      <c r="B22" s="135" t="s">
        <v>72</v>
      </c>
      <c r="C22" s="123">
        <v>12</v>
      </c>
      <c r="D22" s="102" t="s">
        <v>24</v>
      </c>
      <c r="E22" s="102">
        <v>2</v>
      </c>
      <c r="F22" s="129"/>
      <c r="G22" s="128">
        <f aca="true" t="shared" si="1" ref="G22:G23">C22*E22*F22</f>
        <v>0</v>
      </c>
    </row>
    <row r="23" spans="1:7" ht="47.25" customHeight="1">
      <c r="A23" s="83">
        <v>10</v>
      </c>
      <c r="B23" s="90" t="s">
        <v>71</v>
      </c>
      <c r="C23" s="123">
        <v>15</v>
      </c>
      <c r="D23" s="102" t="s">
        <v>24</v>
      </c>
      <c r="E23" s="102">
        <v>2</v>
      </c>
      <c r="F23" s="129"/>
      <c r="G23" s="128">
        <f t="shared" si="1"/>
        <v>0</v>
      </c>
    </row>
    <row r="24" spans="1:7" ht="15">
      <c r="A24" s="83"/>
      <c r="B24" s="90"/>
      <c r="C24" s="123"/>
      <c r="D24" s="102"/>
      <c r="E24" s="102"/>
      <c r="F24" s="129"/>
      <c r="G24" s="128"/>
    </row>
    <row r="25" spans="1:7" ht="15">
      <c r="A25" s="83"/>
      <c r="B25" s="104" t="s">
        <v>28</v>
      </c>
      <c r="C25" s="98"/>
      <c r="D25" s="52"/>
      <c r="E25" s="52"/>
      <c r="F25" s="130"/>
      <c r="G25" s="128"/>
    </row>
    <row r="26" spans="1:8" ht="15">
      <c r="A26" s="83">
        <v>11</v>
      </c>
      <c r="B26" s="108" t="s">
        <v>54</v>
      </c>
      <c r="C26" s="101">
        <v>60</v>
      </c>
      <c r="D26" s="102" t="s">
        <v>26</v>
      </c>
      <c r="E26" s="102">
        <v>1</v>
      </c>
      <c r="F26" s="131"/>
      <c r="G26" s="128">
        <f>C26*E26*F26</f>
        <v>0</v>
      </c>
      <c r="H26" s="105"/>
    </row>
    <row r="27" spans="1:8" ht="15">
      <c r="A27" s="83">
        <v>12</v>
      </c>
      <c r="B27" s="108" t="s">
        <v>65</v>
      </c>
      <c r="C27" s="101" t="s">
        <v>0</v>
      </c>
      <c r="D27" s="102" t="s">
        <v>25</v>
      </c>
      <c r="E27" s="102">
        <v>72</v>
      </c>
      <c r="F27" s="131"/>
      <c r="G27" s="128">
        <f>F27*E27</f>
        <v>0</v>
      </c>
      <c r="H27" s="105"/>
    </row>
    <row r="28" spans="1:8" ht="15">
      <c r="A28" s="83">
        <v>13</v>
      </c>
      <c r="B28" s="108" t="s">
        <v>66</v>
      </c>
      <c r="C28" s="101" t="s">
        <v>0</v>
      </c>
      <c r="D28" s="102" t="s">
        <v>25</v>
      </c>
      <c r="E28" s="102">
        <v>85</v>
      </c>
      <c r="F28" s="131"/>
      <c r="G28" s="128">
        <f>F28*E28</f>
        <v>0</v>
      </c>
      <c r="H28" s="105"/>
    </row>
    <row r="29" spans="1:9" ht="15">
      <c r="A29" s="83">
        <v>14</v>
      </c>
      <c r="B29" s="108" t="s">
        <v>55</v>
      </c>
      <c r="C29" s="101">
        <v>4200</v>
      </c>
      <c r="D29" s="102" t="s">
        <v>26</v>
      </c>
      <c r="E29" s="102">
        <v>1</v>
      </c>
      <c r="F29" s="131"/>
      <c r="G29" s="128">
        <f aca="true" t="shared" si="2" ref="G29">C29*E29*F29</f>
        <v>0</v>
      </c>
      <c r="H29" s="105"/>
      <c r="I29" s="106"/>
    </row>
    <row r="30" spans="1:11" ht="38.25">
      <c r="A30" s="83">
        <v>15</v>
      </c>
      <c r="B30" s="108" t="s">
        <v>56</v>
      </c>
      <c r="C30" s="101">
        <v>1</v>
      </c>
      <c r="D30" s="102" t="s">
        <v>64</v>
      </c>
      <c r="E30" s="102">
        <v>1</v>
      </c>
      <c r="F30" s="131"/>
      <c r="G30" s="128">
        <f aca="true" t="shared" si="3" ref="G30">C30*E30*F30</f>
        <v>0</v>
      </c>
      <c r="H30" s="105"/>
      <c r="I30" s="106"/>
      <c r="J30" s="106"/>
      <c r="K30" s="105"/>
    </row>
    <row r="31" spans="1:7" ht="15">
      <c r="A31" s="83"/>
      <c r="B31" s="89"/>
      <c r="C31" s="103"/>
      <c r="D31" s="102"/>
      <c r="E31" s="102"/>
      <c r="F31" s="131"/>
      <c r="G31" s="128"/>
    </row>
    <row r="32" spans="1:7" ht="15">
      <c r="A32" s="83"/>
      <c r="B32" s="104" t="s">
        <v>27</v>
      </c>
      <c r="C32" s="98"/>
      <c r="D32" s="52"/>
      <c r="E32" s="52"/>
      <c r="F32" s="130"/>
      <c r="G32" s="128"/>
    </row>
    <row r="33" spans="1:7" ht="15">
      <c r="A33" s="83">
        <v>16</v>
      </c>
      <c r="B33" s="90" t="s">
        <v>67</v>
      </c>
      <c r="C33" s="98"/>
      <c r="D33" s="86" t="s">
        <v>23</v>
      </c>
      <c r="E33" s="52">
        <v>1</v>
      </c>
      <c r="F33" s="130"/>
      <c r="G33" s="128">
        <f aca="true" t="shared" si="4" ref="G33">E33*F33</f>
        <v>0</v>
      </c>
    </row>
    <row r="34" spans="1:7" ht="15.75" thickBot="1">
      <c r="A34" s="107"/>
      <c r="B34" s="124"/>
      <c r="C34" s="125"/>
      <c r="D34" s="126"/>
      <c r="E34" s="126"/>
      <c r="F34" s="132"/>
      <c r="G34" s="127"/>
    </row>
    <row r="35" spans="1:7" ht="15.75" thickBot="1">
      <c r="A35" s="109" t="s">
        <v>0</v>
      </c>
      <c r="B35" s="92" t="s">
        <v>69</v>
      </c>
      <c r="C35" s="93"/>
      <c r="D35" s="94"/>
      <c r="E35" s="94"/>
      <c r="F35" s="95"/>
      <c r="G35" s="96">
        <f>SUM(G11:G33)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7">
      <selection activeCell="E12" sqref="E12"/>
    </sheetView>
  </sheetViews>
  <sheetFormatPr defaultColWidth="9.140625" defaultRowHeight="15"/>
  <cols>
    <col min="1" max="1" width="6.7109375" style="59" customWidth="1"/>
    <col min="2" max="2" width="63.421875" style="59" customWidth="1"/>
    <col min="3" max="3" width="9.7109375" style="61" customWidth="1"/>
    <col min="4" max="4" width="9.7109375" style="62" customWidth="1"/>
    <col min="5" max="5" width="10.57421875" style="63" customWidth="1"/>
    <col min="6" max="6" width="12.57421875" style="63" customWidth="1"/>
    <col min="7" max="7" width="17.00390625" style="63" customWidth="1"/>
    <col min="8" max="252" width="9.140625" style="63" customWidth="1"/>
    <col min="253" max="253" width="23.421875" style="63" customWidth="1"/>
    <col min="254" max="254" width="56.57421875" style="63" customWidth="1"/>
    <col min="255" max="255" width="10.00390625" style="63" customWidth="1"/>
    <col min="256" max="256" width="4.421875" style="63" customWidth="1"/>
    <col min="257" max="257" width="7.421875" style="63" customWidth="1"/>
    <col min="258" max="258" width="15.7109375" style="63" customWidth="1"/>
    <col min="259" max="259" width="8.421875" style="63" customWidth="1"/>
    <col min="260" max="260" width="13.7109375" style="63" bestFit="1" customWidth="1"/>
    <col min="261" max="261" width="18.57421875" style="63" bestFit="1" customWidth="1"/>
    <col min="262" max="262" width="10.421875" style="63" customWidth="1"/>
    <col min="263" max="263" width="17.00390625" style="63" customWidth="1"/>
    <col min="264" max="508" width="9.140625" style="63" customWidth="1"/>
    <col min="509" max="509" width="23.421875" style="63" customWidth="1"/>
    <col min="510" max="510" width="56.57421875" style="63" customWidth="1"/>
    <col min="511" max="511" width="10.00390625" style="63" customWidth="1"/>
    <col min="512" max="512" width="4.421875" style="63" customWidth="1"/>
    <col min="513" max="513" width="7.421875" style="63" customWidth="1"/>
    <col min="514" max="514" width="15.7109375" style="63" customWidth="1"/>
    <col min="515" max="515" width="8.421875" style="63" customWidth="1"/>
    <col min="516" max="516" width="13.7109375" style="63" bestFit="1" customWidth="1"/>
    <col min="517" max="517" width="18.57421875" style="63" bestFit="1" customWidth="1"/>
    <col min="518" max="518" width="10.421875" style="63" customWidth="1"/>
    <col min="519" max="519" width="17.00390625" style="63" customWidth="1"/>
    <col min="520" max="764" width="9.140625" style="63" customWidth="1"/>
    <col min="765" max="765" width="23.421875" style="63" customWidth="1"/>
    <col min="766" max="766" width="56.57421875" style="63" customWidth="1"/>
    <col min="767" max="767" width="10.00390625" style="63" customWidth="1"/>
    <col min="768" max="768" width="4.421875" style="63" customWidth="1"/>
    <col min="769" max="769" width="7.421875" style="63" customWidth="1"/>
    <col min="770" max="770" width="15.7109375" style="63" customWidth="1"/>
    <col min="771" max="771" width="8.421875" style="63" customWidth="1"/>
    <col min="772" max="772" width="13.7109375" style="63" bestFit="1" customWidth="1"/>
    <col min="773" max="773" width="18.57421875" style="63" bestFit="1" customWidth="1"/>
    <col min="774" max="774" width="10.421875" style="63" customWidth="1"/>
    <col min="775" max="775" width="17.00390625" style="63" customWidth="1"/>
    <col min="776" max="1020" width="9.140625" style="63" customWidth="1"/>
    <col min="1021" max="1021" width="23.421875" style="63" customWidth="1"/>
    <col min="1022" max="1022" width="56.57421875" style="63" customWidth="1"/>
    <col min="1023" max="1023" width="10.00390625" style="63" customWidth="1"/>
    <col min="1024" max="1024" width="4.421875" style="63" customWidth="1"/>
    <col min="1025" max="1025" width="7.421875" style="63" customWidth="1"/>
    <col min="1026" max="1026" width="15.7109375" style="63" customWidth="1"/>
    <col min="1027" max="1027" width="8.421875" style="63" customWidth="1"/>
    <col min="1028" max="1028" width="13.7109375" style="63" bestFit="1" customWidth="1"/>
    <col min="1029" max="1029" width="18.57421875" style="63" bestFit="1" customWidth="1"/>
    <col min="1030" max="1030" width="10.421875" style="63" customWidth="1"/>
    <col min="1031" max="1031" width="17.00390625" style="63" customWidth="1"/>
    <col min="1032" max="1276" width="9.140625" style="63" customWidth="1"/>
    <col min="1277" max="1277" width="23.421875" style="63" customWidth="1"/>
    <col min="1278" max="1278" width="56.57421875" style="63" customWidth="1"/>
    <col min="1279" max="1279" width="10.00390625" style="63" customWidth="1"/>
    <col min="1280" max="1280" width="4.421875" style="63" customWidth="1"/>
    <col min="1281" max="1281" width="7.421875" style="63" customWidth="1"/>
    <col min="1282" max="1282" width="15.7109375" style="63" customWidth="1"/>
    <col min="1283" max="1283" width="8.421875" style="63" customWidth="1"/>
    <col min="1284" max="1284" width="13.7109375" style="63" bestFit="1" customWidth="1"/>
    <col min="1285" max="1285" width="18.57421875" style="63" bestFit="1" customWidth="1"/>
    <col min="1286" max="1286" width="10.421875" style="63" customWidth="1"/>
    <col min="1287" max="1287" width="17.00390625" style="63" customWidth="1"/>
    <col min="1288" max="1532" width="9.140625" style="63" customWidth="1"/>
    <col min="1533" max="1533" width="23.421875" style="63" customWidth="1"/>
    <col min="1534" max="1534" width="56.57421875" style="63" customWidth="1"/>
    <col min="1535" max="1535" width="10.00390625" style="63" customWidth="1"/>
    <col min="1536" max="1536" width="4.421875" style="63" customWidth="1"/>
    <col min="1537" max="1537" width="7.421875" style="63" customWidth="1"/>
    <col min="1538" max="1538" width="15.7109375" style="63" customWidth="1"/>
    <col min="1539" max="1539" width="8.421875" style="63" customWidth="1"/>
    <col min="1540" max="1540" width="13.7109375" style="63" bestFit="1" customWidth="1"/>
    <col min="1541" max="1541" width="18.57421875" style="63" bestFit="1" customWidth="1"/>
    <col min="1542" max="1542" width="10.421875" style="63" customWidth="1"/>
    <col min="1543" max="1543" width="17.00390625" style="63" customWidth="1"/>
    <col min="1544" max="1788" width="9.140625" style="63" customWidth="1"/>
    <col min="1789" max="1789" width="23.421875" style="63" customWidth="1"/>
    <col min="1790" max="1790" width="56.57421875" style="63" customWidth="1"/>
    <col min="1791" max="1791" width="10.00390625" style="63" customWidth="1"/>
    <col min="1792" max="1792" width="4.421875" style="63" customWidth="1"/>
    <col min="1793" max="1793" width="7.421875" style="63" customWidth="1"/>
    <col min="1794" max="1794" width="15.7109375" style="63" customWidth="1"/>
    <col min="1795" max="1795" width="8.421875" style="63" customWidth="1"/>
    <col min="1796" max="1796" width="13.7109375" style="63" bestFit="1" customWidth="1"/>
    <col min="1797" max="1797" width="18.57421875" style="63" bestFit="1" customWidth="1"/>
    <col min="1798" max="1798" width="10.421875" style="63" customWidth="1"/>
    <col min="1799" max="1799" width="17.00390625" style="63" customWidth="1"/>
    <col min="1800" max="2044" width="9.140625" style="63" customWidth="1"/>
    <col min="2045" max="2045" width="23.421875" style="63" customWidth="1"/>
    <col min="2046" max="2046" width="56.57421875" style="63" customWidth="1"/>
    <col min="2047" max="2047" width="10.00390625" style="63" customWidth="1"/>
    <col min="2048" max="2048" width="4.421875" style="63" customWidth="1"/>
    <col min="2049" max="2049" width="7.421875" style="63" customWidth="1"/>
    <col min="2050" max="2050" width="15.7109375" style="63" customWidth="1"/>
    <col min="2051" max="2051" width="8.421875" style="63" customWidth="1"/>
    <col min="2052" max="2052" width="13.7109375" style="63" bestFit="1" customWidth="1"/>
    <col min="2053" max="2053" width="18.57421875" style="63" bestFit="1" customWidth="1"/>
    <col min="2054" max="2054" width="10.421875" style="63" customWidth="1"/>
    <col min="2055" max="2055" width="17.00390625" style="63" customWidth="1"/>
    <col min="2056" max="2300" width="9.140625" style="63" customWidth="1"/>
    <col min="2301" max="2301" width="23.421875" style="63" customWidth="1"/>
    <col min="2302" max="2302" width="56.57421875" style="63" customWidth="1"/>
    <col min="2303" max="2303" width="10.00390625" style="63" customWidth="1"/>
    <col min="2304" max="2304" width="4.421875" style="63" customWidth="1"/>
    <col min="2305" max="2305" width="7.421875" style="63" customWidth="1"/>
    <col min="2306" max="2306" width="15.7109375" style="63" customWidth="1"/>
    <col min="2307" max="2307" width="8.421875" style="63" customWidth="1"/>
    <col min="2308" max="2308" width="13.7109375" style="63" bestFit="1" customWidth="1"/>
    <col min="2309" max="2309" width="18.57421875" style="63" bestFit="1" customWidth="1"/>
    <col min="2310" max="2310" width="10.421875" style="63" customWidth="1"/>
    <col min="2311" max="2311" width="17.00390625" style="63" customWidth="1"/>
    <col min="2312" max="2556" width="9.140625" style="63" customWidth="1"/>
    <col min="2557" max="2557" width="23.421875" style="63" customWidth="1"/>
    <col min="2558" max="2558" width="56.57421875" style="63" customWidth="1"/>
    <col min="2559" max="2559" width="10.00390625" style="63" customWidth="1"/>
    <col min="2560" max="2560" width="4.421875" style="63" customWidth="1"/>
    <col min="2561" max="2561" width="7.421875" style="63" customWidth="1"/>
    <col min="2562" max="2562" width="15.7109375" style="63" customWidth="1"/>
    <col min="2563" max="2563" width="8.421875" style="63" customWidth="1"/>
    <col min="2564" max="2564" width="13.7109375" style="63" bestFit="1" customWidth="1"/>
    <col min="2565" max="2565" width="18.57421875" style="63" bestFit="1" customWidth="1"/>
    <col min="2566" max="2566" width="10.421875" style="63" customWidth="1"/>
    <col min="2567" max="2567" width="17.00390625" style="63" customWidth="1"/>
    <col min="2568" max="2812" width="9.140625" style="63" customWidth="1"/>
    <col min="2813" max="2813" width="23.421875" style="63" customWidth="1"/>
    <col min="2814" max="2814" width="56.57421875" style="63" customWidth="1"/>
    <col min="2815" max="2815" width="10.00390625" style="63" customWidth="1"/>
    <col min="2816" max="2816" width="4.421875" style="63" customWidth="1"/>
    <col min="2817" max="2817" width="7.421875" style="63" customWidth="1"/>
    <col min="2818" max="2818" width="15.7109375" style="63" customWidth="1"/>
    <col min="2819" max="2819" width="8.421875" style="63" customWidth="1"/>
    <col min="2820" max="2820" width="13.7109375" style="63" bestFit="1" customWidth="1"/>
    <col min="2821" max="2821" width="18.57421875" style="63" bestFit="1" customWidth="1"/>
    <col min="2822" max="2822" width="10.421875" style="63" customWidth="1"/>
    <col min="2823" max="2823" width="17.00390625" style="63" customWidth="1"/>
    <col min="2824" max="3068" width="9.140625" style="63" customWidth="1"/>
    <col min="3069" max="3069" width="23.421875" style="63" customWidth="1"/>
    <col min="3070" max="3070" width="56.57421875" style="63" customWidth="1"/>
    <col min="3071" max="3071" width="10.00390625" style="63" customWidth="1"/>
    <col min="3072" max="3072" width="4.421875" style="63" customWidth="1"/>
    <col min="3073" max="3073" width="7.421875" style="63" customWidth="1"/>
    <col min="3074" max="3074" width="15.7109375" style="63" customWidth="1"/>
    <col min="3075" max="3075" width="8.421875" style="63" customWidth="1"/>
    <col min="3076" max="3076" width="13.7109375" style="63" bestFit="1" customWidth="1"/>
    <col min="3077" max="3077" width="18.57421875" style="63" bestFit="1" customWidth="1"/>
    <col min="3078" max="3078" width="10.421875" style="63" customWidth="1"/>
    <col min="3079" max="3079" width="17.00390625" style="63" customWidth="1"/>
    <col min="3080" max="3324" width="9.140625" style="63" customWidth="1"/>
    <col min="3325" max="3325" width="23.421875" style="63" customWidth="1"/>
    <col min="3326" max="3326" width="56.57421875" style="63" customWidth="1"/>
    <col min="3327" max="3327" width="10.00390625" style="63" customWidth="1"/>
    <col min="3328" max="3328" width="4.421875" style="63" customWidth="1"/>
    <col min="3329" max="3329" width="7.421875" style="63" customWidth="1"/>
    <col min="3330" max="3330" width="15.7109375" style="63" customWidth="1"/>
    <col min="3331" max="3331" width="8.421875" style="63" customWidth="1"/>
    <col min="3332" max="3332" width="13.7109375" style="63" bestFit="1" customWidth="1"/>
    <col min="3333" max="3333" width="18.57421875" style="63" bestFit="1" customWidth="1"/>
    <col min="3334" max="3334" width="10.421875" style="63" customWidth="1"/>
    <col min="3335" max="3335" width="17.00390625" style="63" customWidth="1"/>
    <col min="3336" max="3580" width="9.140625" style="63" customWidth="1"/>
    <col min="3581" max="3581" width="23.421875" style="63" customWidth="1"/>
    <col min="3582" max="3582" width="56.57421875" style="63" customWidth="1"/>
    <col min="3583" max="3583" width="10.00390625" style="63" customWidth="1"/>
    <col min="3584" max="3584" width="4.421875" style="63" customWidth="1"/>
    <col min="3585" max="3585" width="7.421875" style="63" customWidth="1"/>
    <col min="3586" max="3586" width="15.7109375" style="63" customWidth="1"/>
    <col min="3587" max="3587" width="8.421875" style="63" customWidth="1"/>
    <col min="3588" max="3588" width="13.7109375" style="63" bestFit="1" customWidth="1"/>
    <col min="3589" max="3589" width="18.57421875" style="63" bestFit="1" customWidth="1"/>
    <col min="3590" max="3590" width="10.421875" style="63" customWidth="1"/>
    <col min="3591" max="3591" width="17.00390625" style="63" customWidth="1"/>
    <col min="3592" max="3836" width="9.140625" style="63" customWidth="1"/>
    <col min="3837" max="3837" width="23.421875" style="63" customWidth="1"/>
    <col min="3838" max="3838" width="56.57421875" style="63" customWidth="1"/>
    <col min="3839" max="3839" width="10.00390625" style="63" customWidth="1"/>
    <col min="3840" max="3840" width="4.421875" style="63" customWidth="1"/>
    <col min="3841" max="3841" width="7.421875" style="63" customWidth="1"/>
    <col min="3842" max="3842" width="15.7109375" style="63" customWidth="1"/>
    <col min="3843" max="3843" width="8.421875" style="63" customWidth="1"/>
    <col min="3844" max="3844" width="13.7109375" style="63" bestFit="1" customWidth="1"/>
    <col min="3845" max="3845" width="18.57421875" style="63" bestFit="1" customWidth="1"/>
    <col min="3846" max="3846" width="10.421875" style="63" customWidth="1"/>
    <col min="3847" max="3847" width="17.00390625" style="63" customWidth="1"/>
    <col min="3848" max="4092" width="9.140625" style="63" customWidth="1"/>
    <col min="4093" max="4093" width="23.421875" style="63" customWidth="1"/>
    <col min="4094" max="4094" width="56.57421875" style="63" customWidth="1"/>
    <col min="4095" max="4095" width="10.00390625" style="63" customWidth="1"/>
    <col min="4096" max="4096" width="4.421875" style="63" customWidth="1"/>
    <col min="4097" max="4097" width="7.421875" style="63" customWidth="1"/>
    <col min="4098" max="4098" width="15.7109375" style="63" customWidth="1"/>
    <col min="4099" max="4099" width="8.421875" style="63" customWidth="1"/>
    <col min="4100" max="4100" width="13.7109375" style="63" bestFit="1" customWidth="1"/>
    <col min="4101" max="4101" width="18.57421875" style="63" bestFit="1" customWidth="1"/>
    <col min="4102" max="4102" width="10.421875" style="63" customWidth="1"/>
    <col min="4103" max="4103" width="17.00390625" style="63" customWidth="1"/>
    <col min="4104" max="4348" width="9.140625" style="63" customWidth="1"/>
    <col min="4349" max="4349" width="23.421875" style="63" customWidth="1"/>
    <col min="4350" max="4350" width="56.57421875" style="63" customWidth="1"/>
    <col min="4351" max="4351" width="10.00390625" style="63" customWidth="1"/>
    <col min="4352" max="4352" width="4.421875" style="63" customWidth="1"/>
    <col min="4353" max="4353" width="7.421875" style="63" customWidth="1"/>
    <col min="4354" max="4354" width="15.7109375" style="63" customWidth="1"/>
    <col min="4355" max="4355" width="8.421875" style="63" customWidth="1"/>
    <col min="4356" max="4356" width="13.7109375" style="63" bestFit="1" customWidth="1"/>
    <col min="4357" max="4357" width="18.57421875" style="63" bestFit="1" customWidth="1"/>
    <col min="4358" max="4358" width="10.421875" style="63" customWidth="1"/>
    <col min="4359" max="4359" width="17.00390625" style="63" customWidth="1"/>
    <col min="4360" max="4604" width="9.140625" style="63" customWidth="1"/>
    <col min="4605" max="4605" width="23.421875" style="63" customWidth="1"/>
    <col min="4606" max="4606" width="56.57421875" style="63" customWidth="1"/>
    <col min="4607" max="4607" width="10.00390625" style="63" customWidth="1"/>
    <col min="4608" max="4608" width="4.421875" style="63" customWidth="1"/>
    <col min="4609" max="4609" width="7.421875" style="63" customWidth="1"/>
    <col min="4610" max="4610" width="15.7109375" style="63" customWidth="1"/>
    <col min="4611" max="4611" width="8.421875" style="63" customWidth="1"/>
    <col min="4612" max="4612" width="13.7109375" style="63" bestFit="1" customWidth="1"/>
    <col min="4613" max="4613" width="18.57421875" style="63" bestFit="1" customWidth="1"/>
    <col min="4614" max="4614" width="10.421875" style="63" customWidth="1"/>
    <col min="4615" max="4615" width="17.00390625" style="63" customWidth="1"/>
    <col min="4616" max="4860" width="9.140625" style="63" customWidth="1"/>
    <col min="4861" max="4861" width="23.421875" style="63" customWidth="1"/>
    <col min="4862" max="4862" width="56.57421875" style="63" customWidth="1"/>
    <col min="4863" max="4863" width="10.00390625" style="63" customWidth="1"/>
    <col min="4864" max="4864" width="4.421875" style="63" customWidth="1"/>
    <col min="4865" max="4865" width="7.421875" style="63" customWidth="1"/>
    <col min="4866" max="4866" width="15.7109375" style="63" customWidth="1"/>
    <col min="4867" max="4867" width="8.421875" style="63" customWidth="1"/>
    <col min="4868" max="4868" width="13.7109375" style="63" bestFit="1" customWidth="1"/>
    <col min="4869" max="4869" width="18.57421875" style="63" bestFit="1" customWidth="1"/>
    <col min="4870" max="4870" width="10.421875" style="63" customWidth="1"/>
    <col min="4871" max="4871" width="17.00390625" style="63" customWidth="1"/>
    <col min="4872" max="5116" width="9.140625" style="63" customWidth="1"/>
    <col min="5117" max="5117" width="23.421875" style="63" customWidth="1"/>
    <col min="5118" max="5118" width="56.57421875" style="63" customWidth="1"/>
    <col min="5119" max="5119" width="10.00390625" style="63" customWidth="1"/>
    <col min="5120" max="5120" width="4.421875" style="63" customWidth="1"/>
    <col min="5121" max="5121" width="7.421875" style="63" customWidth="1"/>
    <col min="5122" max="5122" width="15.7109375" style="63" customWidth="1"/>
    <col min="5123" max="5123" width="8.421875" style="63" customWidth="1"/>
    <col min="5124" max="5124" width="13.7109375" style="63" bestFit="1" customWidth="1"/>
    <col min="5125" max="5125" width="18.57421875" style="63" bestFit="1" customWidth="1"/>
    <col min="5126" max="5126" width="10.421875" style="63" customWidth="1"/>
    <col min="5127" max="5127" width="17.00390625" style="63" customWidth="1"/>
    <col min="5128" max="5372" width="9.140625" style="63" customWidth="1"/>
    <col min="5373" max="5373" width="23.421875" style="63" customWidth="1"/>
    <col min="5374" max="5374" width="56.57421875" style="63" customWidth="1"/>
    <col min="5375" max="5375" width="10.00390625" style="63" customWidth="1"/>
    <col min="5376" max="5376" width="4.421875" style="63" customWidth="1"/>
    <col min="5377" max="5377" width="7.421875" style="63" customWidth="1"/>
    <col min="5378" max="5378" width="15.7109375" style="63" customWidth="1"/>
    <col min="5379" max="5379" width="8.421875" style="63" customWidth="1"/>
    <col min="5380" max="5380" width="13.7109375" style="63" bestFit="1" customWidth="1"/>
    <col min="5381" max="5381" width="18.57421875" style="63" bestFit="1" customWidth="1"/>
    <col min="5382" max="5382" width="10.421875" style="63" customWidth="1"/>
    <col min="5383" max="5383" width="17.00390625" style="63" customWidth="1"/>
    <col min="5384" max="5628" width="9.140625" style="63" customWidth="1"/>
    <col min="5629" max="5629" width="23.421875" style="63" customWidth="1"/>
    <col min="5630" max="5630" width="56.57421875" style="63" customWidth="1"/>
    <col min="5631" max="5631" width="10.00390625" style="63" customWidth="1"/>
    <col min="5632" max="5632" width="4.421875" style="63" customWidth="1"/>
    <col min="5633" max="5633" width="7.421875" style="63" customWidth="1"/>
    <col min="5634" max="5634" width="15.7109375" style="63" customWidth="1"/>
    <col min="5635" max="5635" width="8.421875" style="63" customWidth="1"/>
    <col min="5636" max="5636" width="13.7109375" style="63" bestFit="1" customWidth="1"/>
    <col min="5637" max="5637" width="18.57421875" style="63" bestFit="1" customWidth="1"/>
    <col min="5638" max="5638" width="10.421875" style="63" customWidth="1"/>
    <col min="5639" max="5639" width="17.00390625" style="63" customWidth="1"/>
    <col min="5640" max="5884" width="9.140625" style="63" customWidth="1"/>
    <col min="5885" max="5885" width="23.421875" style="63" customWidth="1"/>
    <col min="5886" max="5886" width="56.57421875" style="63" customWidth="1"/>
    <col min="5887" max="5887" width="10.00390625" style="63" customWidth="1"/>
    <col min="5888" max="5888" width="4.421875" style="63" customWidth="1"/>
    <col min="5889" max="5889" width="7.421875" style="63" customWidth="1"/>
    <col min="5890" max="5890" width="15.7109375" style="63" customWidth="1"/>
    <col min="5891" max="5891" width="8.421875" style="63" customWidth="1"/>
    <col min="5892" max="5892" width="13.7109375" style="63" bestFit="1" customWidth="1"/>
    <col min="5893" max="5893" width="18.57421875" style="63" bestFit="1" customWidth="1"/>
    <col min="5894" max="5894" width="10.421875" style="63" customWidth="1"/>
    <col min="5895" max="5895" width="17.00390625" style="63" customWidth="1"/>
    <col min="5896" max="6140" width="9.140625" style="63" customWidth="1"/>
    <col min="6141" max="6141" width="23.421875" style="63" customWidth="1"/>
    <col min="6142" max="6142" width="56.57421875" style="63" customWidth="1"/>
    <col min="6143" max="6143" width="10.00390625" style="63" customWidth="1"/>
    <col min="6144" max="6144" width="4.421875" style="63" customWidth="1"/>
    <col min="6145" max="6145" width="7.421875" style="63" customWidth="1"/>
    <col min="6146" max="6146" width="15.7109375" style="63" customWidth="1"/>
    <col min="6147" max="6147" width="8.421875" style="63" customWidth="1"/>
    <col min="6148" max="6148" width="13.7109375" style="63" bestFit="1" customWidth="1"/>
    <col min="6149" max="6149" width="18.57421875" style="63" bestFit="1" customWidth="1"/>
    <col min="6150" max="6150" width="10.421875" style="63" customWidth="1"/>
    <col min="6151" max="6151" width="17.00390625" style="63" customWidth="1"/>
    <col min="6152" max="6396" width="9.140625" style="63" customWidth="1"/>
    <col min="6397" max="6397" width="23.421875" style="63" customWidth="1"/>
    <col min="6398" max="6398" width="56.57421875" style="63" customWidth="1"/>
    <col min="6399" max="6399" width="10.00390625" style="63" customWidth="1"/>
    <col min="6400" max="6400" width="4.421875" style="63" customWidth="1"/>
    <col min="6401" max="6401" width="7.421875" style="63" customWidth="1"/>
    <col min="6402" max="6402" width="15.7109375" style="63" customWidth="1"/>
    <col min="6403" max="6403" width="8.421875" style="63" customWidth="1"/>
    <col min="6404" max="6404" width="13.7109375" style="63" bestFit="1" customWidth="1"/>
    <col min="6405" max="6405" width="18.57421875" style="63" bestFit="1" customWidth="1"/>
    <col min="6406" max="6406" width="10.421875" style="63" customWidth="1"/>
    <col min="6407" max="6407" width="17.00390625" style="63" customWidth="1"/>
    <col min="6408" max="6652" width="9.140625" style="63" customWidth="1"/>
    <col min="6653" max="6653" width="23.421875" style="63" customWidth="1"/>
    <col min="6654" max="6654" width="56.57421875" style="63" customWidth="1"/>
    <col min="6655" max="6655" width="10.00390625" style="63" customWidth="1"/>
    <col min="6656" max="6656" width="4.421875" style="63" customWidth="1"/>
    <col min="6657" max="6657" width="7.421875" style="63" customWidth="1"/>
    <col min="6658" max="6658" width="15.7109375" style="63" customWidth="1"/>
    <col min="6659" max="6659" width="8.421875" style="63" customWidth="1"/>
    <col min="6660" max="6660" width="13.7109375" style="63" bestFit="1" customWidth="1"/>
    <col min="6661" max="6661" width="18.57421875" style="63" bestFit="1" customWidth="1"/>
    <col min="6662" max="6662" width="10.421875" style="63" customWidth="1"/>
    <col min="6663" max="6663" width="17.00390625" style="63" customWidth="1"/>
    <col min="6664" max="6908" width="9.140625" style="63" customWidth="1"/>
    <col min="6909" max="6909" width="23.421875" style="63" customWidth="1"/>
    <col min="6910" max="6910" width="56.57421875" style="63" customWidth="1"/>
    <col min="6911" max="6911" width="10.00390625" style="63" customWidth="1"/>
    <col min="6912" max="6912" width="4.421875" style="63" customWidth="1"/>
    <col min="6913" max="6913" width="7.421875" style="63" customWidth="1"/>
    <col min="6914" max="6914" width="15.7109375" style="63" customWidth="1"/>
    <col min="6915" max="6915" width="8.421875" style="63" customWidth="1"/>
    <col min="6916" max="6916" width="13.7109375" style="63" bestFit="1" customWidth="1"/>
    <col min="6917" max="6917" width="18.57421875" style="63" bestFit="1" customWidth="1"/>
    <col min="6918" max="6918" width="10.421875" style="63" customWidth="1"/>
    <col min="6919" max="6919" width="17.00390625" style="63" customWidth="1"/>
    <col min="6920" max="7164" width="9.140625" style="63" customWidth="1"/>
    <col min="7165" max="7165" width="23.421875" style="63" customWidth="1"/>
    <col min="7166" max="7166" width="56.57421875" style="63" customWidth="1"/>
    <col min="7167" max="7167" width="10.00390625" style="63" customWidth="1"/>
    <col min="7168" max="7168" width="4.421875" style="63" customWidth="1"/>
    <col min="7169" max="7169" width="7.421875" style="63" customWidth="1"/>
    <col min="7170" max="7170" width="15.7109375" style="63" customWidth="1"/>
    <col min="7171" max="7171" width="8.421875" style="63" customWidth="1"/>
    <col min="7172" max="7172" width="13.7109375" style="63" bestFit="1" customWidth="1"/>
    <col min="7173" max="7173" width="18.57421875" style="63" bestFit="1" customWidth="1"/>
    <col min="7174" max="7174" width="10.421875" style="63" customWidth="1"/>
    <col min="7175" max="7175" width="17.00390625" style="63" customWidth="1"/>
    <col min="7176" max="7420" width="9.140625" style="63" customWidth="1"/>
    <col min="7421" max="7421" width="23.421875" style="63" customWidth="1"/>
    <col min="7422" max="7422" width="56.57421875" style="63" customWidth="1"/>
    <col min="7423" max="7423" width="10.00390625" style="63" customWidth="1"/>
    <col min="7424" max="7424" width="4.421875" style="63" customWidth="1"/>
    <col min="7425" max="7425" width="7.421875" style="63" customWidth="1"/>
    <col min="7426" max="7426" width="15.7109375" style="63" customWidth="1"/>
    <col min="7427" max="7427" width="8.421875" style="63" customWidth="1"/>
    <col min="7428" max="7428" width="13.7109375" style="63" bestFit="1" customWidth="1"/>
    <col min="7429" max="7429" width="18.57421875" style="63" bestFit="1" customWidth="1"/>
    <col min="7430" max="7430" width="10.421875" style="63" customWidth="1"/>
    <col min="7431" max="7431" width="17.00390625" style="63" customWidth="1"/>
    <col min="7432" max="7676" width="9.140625" style="63" customWidth="1"/>
    <col min="7677" max="7677" width="23.421875" style="63" customWidth="1"/>
    <col min="7678" max="7678" width="56.57421875" style="63" customWidth="1"/>
    <col min="7679" max="7679" width="10.00390625" style="63" customWidth="1"/>
    <col min="7680" max="7680" width="4.421875" style="63" customWidth="1"/>
    <col min="7681" max="7681" width="7.421875" style="63" customWidth="1"/>
    <col min="7682" max="7682" width="15.7109375" style="63" customWidth="1"/>
    <col min="7683" max="7683" width="8.421875" style="63" customWidth="1"/>
    <col min="7684" max="7684" width="13.7109375" style="63" bestFit="1" customWidth="1"/>
    <col min="7685" max="7685" width="18.57421875" style="63" bestFit="1" customWidth="1"/>
    <col min="7686" max="7686" width="10.421875" style="63" customWidth="1"/>
    <col min="7687" max="7687" width="17.00390625" style="63" customWidth="1"/>
    <col min="7688" max="7932" width="9.140625" style="63" customWidth="1"/>
    <col min="7933" max="7933" width="23.421875" style="63" customWidth="1"/>
    <col min="7934" max="7934" width="56.57421875" style="63" customWidth="1"/>
    <col min="7935" max="7935" width="10.00390625" style="63" customWidth="1"/>
    <col min="7936" max="7936" width="4.421875" style="63" customWidth="1"/>
    <col min="7937" max="7937" width="7.421875" style="63" customWidth="1"/>
    <col min="7938" max="7938" width="15.7109375" style="63" customWidth="1"/>
    <col min="7939" max="7939" width="8.421875" style="63" customWidth="1"/>
    <col min="7940" max="7940" width="13.7109375" style="63" bestFit="1" customWidth="1"/>
    <col min="7941" max="7941" width="18.57421875" style="63" bestFit="1" customWidth="1"/>
    <col min="7942" max="7942" width="10.421875" style="63" customWidth="1"/>
    <col min="7943" max="7943" width="17.00390625" style="63" customWidth="1"/>
    <col min="7944" max="8188" width="9.140625" style="63" customWidth="1"/>
    <col min="8189" max="8189" width="23.421875" style="63" customWidth="1"/>
    <col min="8190" max="8190" width="56.57421875" style="63" customWidth="1"/>
    <col min="8191" max="8191" width="10.00390625" style="63" customWidth="1"/>
    <col min="8192" max="8192" width="4.421875" style="63" customWidth="1"/>
    <col min="8193" max="8193" width="7.421875" style="63" customWidth="1"/>
    <col min="8194" max="8194" width="15.7109375" style="63" customWidth="1"/>
    <col min="8195" max="8195" width="8.421875" style="63" customWidth="1"/>
    <col min="8196" max="8196" width="13.7109375" style="63" bestFit="1" customWidth="1"/>
    <col min="8197" max="8197" width="18.57421875" style="63" bestFit="1" customWidth="1"/>
    <col min="8198" max="8198" width="10.421875" style="63" customWidth="1"/>
    <col min="8199" max="8199" width="17.00390625" style="63" customWidth="1"/>
    <col min="8200" max="8444" width="9.140625" style="63" customWidth="1"/>
    <col min="8445" max="8445" width="23.421875" style="63" customWidth="1"/>
    <col min="8446" max="8446" width="56.57421875" style="63" customWidth="1"/>
    <col min="8447" max="8447" width="10.00390625" style="63" customWidth="1"/>
    <col min="8448" max="8448" width="4.421875" style="63" customWidth="1"/>
    <col min="8449" max="8449" width="7.421875" style="63" customWidth="1"/>
    <col min="8450" max="8450" width="15.7109375" style="63" customWidth="1"/>
    <col min="8451" max="8451" width="8.421875" style="63" customWidth="1"/>
    <col min="8452" max="8452" width="13.7109375" style="63" bestFit="1" customWidth="1"/>
    <col min="8453" max="8453" width="18.57421875" style="63" bestFit="1" customWidth="1"/>
    <col min="8454" max="8454" width="10.421875" style="63" customWidth="1"/>
    <col min="8455" max="8455" width="17.00390625" style="63" customWidth="1"/>
    <col min="8456" max="8700" width="9.140625" style="63" customWidth="1"/>
    <col min="8701" max="8701" width="23.421875" style="63" customWidth="1"/>
    <col min="8702" max="8702" width="56.57421875" style="63" customWidth="1"/>
    <col min="8703" max="8703" width="10.00390625" style="63" customWidth="1"/>
    <col min="8704" max="8704" width="4.421875" style="63" customWidth="1"/>
    <col min="8705" max="8705" width="7.421875" style="63" customWidth="1"/>
    <col min="8706" max="8706" width="15.7109375" style="63" customWidth="1"/>
    <col min="8707" max="8707" width="8.421875" style="63" customWidth="1"/>
    <col min="8708" max="8708" width="13.7109375" style="63" bestFit="1" customWidth="1"/>
    <col min="8709" max="8709" width="18.57421875" style="63" bestFit="1" customWidth="1"/>
    <col min="8710" max="8710" width="10.421875" style="63" customWidth="1"/>
    <col min="8711" max="8711" width="17.00390625" style="63" customWidth="1"/>
    <col min="8712" max="8956" width="9.140625" style="63" customWidth="1"/>
    <col min="8957" max="8957" width="23.421875" style="63" customWidth="1"/>
    <col min="8958" max="8958" width="56.57421875" style="63" customWidth="1"/>
    <col min="8959" max="8959" width="10.00390625" style="63" customWidth="1"/>
    <col min="8960" max="8960" width="4.421875" style="63" customWidth="1"/>
    <col min="8961" max="8961" width="7.421875" style="63" customWidth="1"/>
    <col min="8962" max="8962" width="15.7109375" style="63" customWidth="1"/>
    <col min="8963" max="8963" width="8.421875" style="63" customWidth="1"/>
    <col min="8964" max="8964" width="13.7109375" style="63" bestFit="1" customWidth="1"/>
    <col min="8965" max="8965" width="18.57421875" style="63" bestFit="1" customWidth="1"/>
    <col min="8966" max="8966" width="10.421875" style="63" customWidth="1"/>
    <col min="8967" max="8967" width="17.00390625" style="63" customWidth="1"/>
    <col min="8968" max="9212" width="9.140625" style="63" customWidth="1"/>
    <col min="9213" max="9213" width="23.421875" style="63" customWidth="1"/>
    <col min="9214" max="9214" width="56.57421875" style="63" customWidth="1"/>
    <col min="9215" max="9215" width="10.00390625" style="63" customWidth="1"/>
    <col min="9216" max="9216" width="4.421875" style="63" customWidth="1"/>
    <col min="9217" max="9217" width="7.421875" style="63" customWidth="1"/>
    <col min="9218" max="9218" width="15.7109375" style="63" customWidth="1"/>
    <col min="9219" max="9219" width="8.421875" style="63" customWidth="1"/>
    <col min="9220" max="9220" width="13.7109375" style="63" bestFit="1" customWidth="1"/>
    <col min="9221" max="9221" width="18.57421875" style="63" bestFit="1" customWidth="1"/>
    <col min="9222" max="9222" width="10.421875" style="63" customWidth="1"/>
    <col min="9223" max="9223" width="17.00390625" style="63" customWidth="1"/>
    <col min="9224" max="9468" width="9.140625" style="63" customWidth="1"/>
    <col min="9469" max="9469" width="23.421875" style="63" customWidth="1"/>
    <col min="9470" max="9470" width="56.57421875" style="63" customWidth="1"/>
    <col min="9471" max="9471" width="10.00390625" style="63" customWidth="1"/>
    <col min="9472" max="9472" width="4.421875" style="63" customWidth="1"/>
    <col min="9473" max="9473" width="7.421875" style="63" customWidth="1"/>
    <col min="9474" max="9474" width="15.7109375" style="63" customWidth="1"/>
    <col min="9475" max="9475" width="8.421875" style="63" customWidth="1"/>
    <col min="9476" max="9476" width="13.7109375" style="63" bestFit="1" customWidth="1"/>
    <col min="9477" max="9477" width="18.57421875" style="63" bestFit="1" customWidth="1"/>
    <col min="9478" max="9478" width="10.421875" style="63" customWidth="1"/>
    <col min="9479" max="9479" width="17.00390625" style="63" customWidth="1"/>
    <col min="9480" max="9724" width="9.140625" style="63" customWidth="1"/>
    <col min="9725" max="9725" width="23.421875" style="63" customWidth="1"/>
    <col min="9726" max="9726" width="56.57421875" style="63" customWidth="1"/>
    <col min="9727" max="9727" width="10.00390625" style="63" customWidth="1"/>
    <col min="9728" max="9728" width="4.421875" style="63" customWidth="1"/>
    <col min="9729" max="9729" width="7.421875" style="63" customWidth="1"/>
    <col min="9730" max="9730" width="15.7109375" style="63" customWidth="1"/>
    <col min="9731" max="9731" width="8.421875" style="63" customWidth="1"/>
    <col min="9732" max="9732" width="13.7109375" style="63" bestFit="1" customWidth="1"/>
    <col min="9733" max="9733" width="18.57421875" style="63" bestFit="1" customWidth="1"/>
    <col min="9734" max="9734" width="10.421875" style="63" customWidth="1"/>
    <col min="9735" max="9735" width="17.00390625" style="63" customWidth="1"/>
    <col min="9736" max="9980" width="9.140625" style="63" customWidth="1"/>
    <col min="9981" max="9981" width="23.421875" style="63" customWidth="1"/>
    <col min="9982" max="9982" width="56.57421875" style="63" customWidth="1"/>
    <col min="9983" max="9983" width="10.00390625" style="63" customWidth="1"/>
    <col min="9984" max="9984" width="4.421875" style="63" customWidth="1"/>
    <col min="9985" max="9985" width="7.421875" style="63" customWidth="1"/>
    <col min="9986" max="9986" width="15.7109375" style="63" customWidth="1"/>
    <col min="9987" max="9987" width="8.421875" style="63" customWidth="1"/>
    <col min="9988" max="9988" width="13.7109375" style="63" bestFit="1" customWidth="1"/>
    <col min="9989" max="9989" width="18.57421875" style="63" bestFit="1" customWidth="1"/>
    <col min="9990" max="9990" width="10.421875" style="63" customWidth="1"/>
    <col min="9991" max="9991" width="17.00390625" style="63" customWidth="1"/>
    <col min="9992" max="10236" width="9.140625" style="63" customWidth="1"/>
    <col min="10237" max="10237" width="23.421875" style="63" customWidth="1"/>
    <col min="10238" max="10238" width="56.57421875" style="63" customWidth="1"/>
    <col min="10239" max="10239" width="10.00390625" style="63" customWidth="1"/>
    <col min="10240" max="10240" width="4.421875" style="63" customWidth="1"/>
    <col min="10241" max="10241" width="7.421875" style="63" customWidth="1"/>
    <col min="10242" max="10242" width="15.7109375" style="63" customWidth="1"/>
    <col min="10243" max="10243" width="8.421875" style="63" customWidth="1"/>
    <col min="10244" max="10244" width="13.7109375" style="63" bestFit="1" customWidth="1"/>
    <col min="10245" max="10245" width="18.57421875" style="63" bestFit="1" customWidth="1"/>
    <col min="10246" max="10246" width="10.421875" style="63" customWidth="1"/>
    <col min="10247" max="10247" width="17.00390625" style="63" customWidth="1"/>
    <col min="10248" max="10492" width="9.140625" style="63" customWidth="1"/>
    <col min="10493" max="10493" width="23.421875" style="63" customWidth="1"/>
    <col min="10494" max="10494" width="56.57421875" style="63" customWidth="1"/>
    <col min="10495" max="10495" width="10.00390625" style="63" customWidth="1"/>
    <col min="10496" max="10496" width="4.421875" style="63" customWidth="1"/>
    <col min="10497" max="10497" width="7.421875" style="63" customWidth="1"/>
    <col min="10498" max="10498" width="15.7109375" style="63" customWidth="1"/>
    <col min="10499" max="10499" width="8.421875" style="63" customWidth="1"/>
    <col min="10500" max="10500" width="13.7109375" style="63" bestFit="1" customWidth="1"/>
    <col min="10501" max="10501" width="18.57421875" style="63" bestFit="1" customWidth="1"/>
    <col min="10502" max="10502" width="10.421875" style="63" customWidth="1"/>
    <col min="10503" max="10503" width="17.00390625" style="63" customWidth="1"/>
    <col min="10504" max="10748" width="9.140625" style="63" customWidth="1"/>
    <col min="10749" max="10749" width="23.421875" style="63" customWidth="1"/>
    <col min="10750" max="10750" width="56.57421875" style="63" customWidth="1"/>
    <col min="10751" max="10751" width="10.00390625" style="63" customWidth="1"/>
    <col min="10752" max="10752" width="4.421875" style="63" customWidth="1"/>
    <col min="10753" max="10753" width="7.421875" style="63" customWidth="1"/>
    <col min="10754" max="10754" width="15.7109375" style="63" customWidth="1"/>
    <col min="10755" max="10755" width="8.421875" style="63" customWidth="1"/>
    <col min="10756" max="10756" width="13.7109375" style="63" bestFit="1" customWidth="1"/>
    <col min="10757" max="10757" width="18.57421875" style="63" bestFit="1" customWidth="1"/>
    <col min="10758" max="10758" width="10.421875" style="63" customWidth="1"/>
    <col min="10759" max="10759" width="17.00390625" style="63" customWidth="1"/>
    <col min="10760" max="11004" width="9.140625" style="63" customWidth="1"/>
    <col min="11005" max="11005" width="23.421875" style="63" customWidth="1"/>
    <col min="11006" max="11006" width="56.57421875" style="63" customWidth="1"/>
    <col min="11007" max="11007" width="10.00390625" style="63" customWidth="1"/>
    <col min="11008" max="11008" width="4.421875" style="63" customWidth="1"/>
    <col min="11009" max="11009" width="7.421875" style="63" customWidth="1"/>
    <col min="11010" max="11010" width="15.7109375" style="63" customWidth="1"/>
    <col min="11011" max="11011" width="8.421875" style="63" customWidth="1"/>
    <col min="11012" max="11012" width="13.7109375" style="63" bestFit="1" customWidth="1"/>
    <col min="11013" max="11013" width="18.57421875" style="63" bestFit="1" customWidth="1"/>
    <col min="11014" max="11014" width="10.421875" style="63" customWidth="1"/>
    <col min="11015" max="11015" width="17.00390625" style="63" customWidth="1"/>
    <col min="11016" max="11260" width="9.140625" style="63" customWidth="1"/>
    <col min="11261" max="11261" width="23.421875" style="63" customWidth="1"/>
    <col min="11262" max="11262" width="56.57421875" style="63" customWidth="1"/>
    <col min="11263" max="11263" width="10.00390625" style="63" customWidth="1"/>
    <col min="11264" max="11264" width="4.421875" style="63" customWidth="1"/>
    <col min="11265" max="11265" width="7.421875" style="63" customWidth="1"/>
    <col min="11266" max="11266" width="15.7109375" style="63" customWidth="1"/>
    <col min="11267" max="11267" width="8.421875" style="63" customWidth="1"/>
    <col min="11268" max="11268" width="13.7109375" style="63" bestFit="1" customWidth="1"/>
    <col min="11269" max="11269" width="18.57421875" style="63" bestFit="1" customWidth="1"/>
    <col min="11270" max="11270" width="10.421875" style="63" customWidth="1"/>
    <col min="11271" max="11271" width="17.00390625" style="63" customWidth="1"/>
    <col min="11272" max="11516" width="9.140625" style="63" customWidth="1"/>
    <col min="11517" max="11517" width="23.421875" style="63" customWidth="1"/>
    <col min="11518" max="11518" width="56.57421875" style="63" customWidth="1"/>
    <col min="11519" max="11519" width="10.00390625" style="63" customWidth="1"/>
    <col min="11520" max="11520" width="4.421875" style="63" customWidth="1"/>
    <col min="11521" max="11521" width="7.421875" style="63" customWidth="1"/>
    <col min="11522" max="11522" width="15.7109375" style="63" customWidth="1"/>
    <col min="11523" max="11523" width="8.421875" style="63" customWidth="1"/>
    <col min="11524" max="11524" width="13.7109375" style="63" bestFit="1" customWidth="1"/>
    <col min="11525" max="11525" width="18.57421875" style="63" bestFit="1" customWidth="1"/>
    <col min="11526" max="11526" width="10.421875" style="63" customWidth="1"/>
    <col min="11527" max="11527" width="17.00390625" style="63" customWidth="1"/>
    <col min="11528" max="11772" width="9.140625" style="63" customWidth="1"/>
    <col min="11773" max="11773" width="23.421875" style="63" customWidth="1"/>
    <col min="11774" max="11774" width="56.57421875" style="63" customWidth="1"/>
    <col min="11775" max="11775" width="10.00390625" style="63" customWidth="1"/>
    <col min="11776" max="11776" width="4.421875" style="63" customWidth="1"/>
    <col min="11777" max="11777" width="7.421875" style="63" customWidth="1"/>
    <col min="11778" max="11778" width="15.7109375" style="63" customWidth="1"/>
    <col min="11779" max="11779" width="8.421875" style="63" customWidth="1"/>
    <col min="11780" max="11780" width="13.7109375" style="63" bestFit="1" customWidth="1"/>
    <col min="11781" max="11781" width="18.57421875" style="63" bestFit="1" customWidth="1"/>
    <col min="11782" max="11782" width="10.421875" style="63" customWidth="1"/>
    <col min="11783" max="11783" width="17.00390625" style="63" customWidth="1"/>
    <col min="11784" max="12028" width="9.140625" style="63" customWidth="1"/>
    <col min="12029" max="12029" width="23.421875" style="63" customWidth="1"/>
    <col min="12030" max="12030" width="56.57421875" style="63" customWidth="1"/>
    <col min="12031" max="12031" width="10.00390625" style="63" customWidth="1"/>
    <col min="12032" max="12032" width="4.421875" style="63" customWidth="1"/>
    <col min="12033" max="12033" width="7.421875" style="63" customWidth="1"/>
    <col min="12034" max="12034" width="15.7109375" style="63" customWidth="1"/>
    <col min="12035" max="12035" width="8.421875" style="63" customWidth="1"/>
    <col min="12036" max="12036" width="13.7109375" style="63" bestFit="1" customWidth="1"/>
    <col min="12037" max="12037" width="18.57421875" style="63" bestFit="1" customWidth="1"/>
    <col min="12038" max="12038" width="10.421875" style="63" customWidth="1"/>
    <col min="12039" max="12039" width="17.00390625" style="63" customWidth="1"/>
    <col min="12040" max="12284" width="9.140625" style="63" customWidth="1"/>
    <col min="12285" max="12285" width="23.421875" style="63" customWidth="1"/>
    <col min="12286" max="12286" width="56.57421875" style="63" customWidth="1"/>
    <col min="12287" max="12287" width="10.00390625" style="63" customWidth="1"/>
    <col min="12288" max="12288" width="4.421875" style="63" customWidth="1"/>
    <col min="12289" max="12289" width="7.421875" style="63" customWidth="1"/>
    <col min="12290" max="12290" width="15.7109375" style="63" customWidth="1"/>
    <col min="12291" max="12291" width="8.421875" style="63" customWidth="1"/>
    <col min="12292" max="12292" width="13.7109375" style="63" bestFit="1" customWidth="1"/>
    <col min="12293" max="12293" width="18.57421875" style="63" bestFit="1" customWidth="1"/>
    <col min="12294" max="12294" width="10.421875" style="63" customWidth="1"/>
    <col min="12295" max="12295" width="17.00390625" style="63" customWidth="1"/>
    <col min="12296" max="12540" width="9.140625" style="63" customWidth="1"/>
    <col min="12541" max="12541" width="23.421875" style="63" customWidth="1"/>
    <col min="12542" max="12542" width="56.57421875" style="63" customWidth="1"/>
    <col min="12543" max="12543" width="10.00390625" style="63" customWidth="1"/>
    <col min="12544" max="12544" width="4.421875" style="63" customWidth="1"/>
    <col min="12545" max="12545" width="7.421875" style="63" customWidth="1"/>
    <col min="12546" max="12546" width="15.7109375" style="63" customWidth="1"/>
    <col min="12547" max="12547" width="8.421875" style="63" customWidth="1"/>
    <col min="12548" max="12548" width="13.7109375" style="63" bestFit="1" customWidth="1"/>
    <col min="12549" max="12549" width="18.57421875" style="63" bestFit="1" customWidth="1"/>
    <col min="12550" max="12550" width="10.421875" style="63" customWidth="1"/>
    <col min="12551" max="12551" width="17.00390625" style="63" customWidth="1"/>
    <col min="12552" max="12796" width="9.140625" style="63" customWidth="1"/>
    <col min="12797" max="12797" width="23.421875" style="63" customWidth="1"/>
    <col min="12798" max="12798" width="56.57421875" style="63" customWidth="1"/>
    <col min="12799" max="12799" width="10.00390625" style="63" customWidth="1"/>
    <col min="12800" max="12800" width="4.421875" style="63" customWidth="1"/>
    <col min="12801" max="12801" width="7.421875" style="63" customWidth="1"/>
    <col min="12802" max="12802" width="15.7109375" style="63" customWidth="1"/>
    <col min="12803" max="12803" width="8.421875" style="63" customWidth="1"/>
    <col min="12804" max="12804" width="13.7109375" style="63" bestFit="1" customWidth="1"/>
    <col min="12805" max="12805" width="18.57421875" style="63" bestFit="1" customWidth="1"/>
    <col min="12806" max="12806" width="10.421875" style="63" customWidth="1"/>
    <col min="12807" max="12807" width="17.00390625" style="63" customWidth="1"/>
    <col min="12808" max="13052" width="9.140625" style="63" customWidth="1"/>
    <col min="13053" max="13053" width="23.421875" style="63" customWidth="1"/>
    <col min="13054" max="13054" width="56.57421875" style="63" customWidth="1"/>
    <col min="13055" max="13055" width="10.00390625" style="63" customWidth="1"/>
    <col min="13056" max="13056" width="4.421875" style="63" customWidth="1"/>
    <col min="13057" max="13057" width="7.421875" style="63" customWidth="1"/>
    <col min="13058" max="13058" width="15.7109375" style="63" customWidth="1"/>
    <col min="13059" max="13059" width="8.421875" style="63" customWidth="1"/>
    <col min="13060" max="13060" width="13.7109375" style="63" bestFit="1" customWidth="1"/>
    <col min="13061" max="13061" width="18.57421875" style="63" bestFit="1" customWidth="1"/>
    <col min="13062" max="13062" width="10.421875" style="63" customWidth="1"/>
    <col min="13063" max="13063" width="17.00390625" style="63" customWidth="1"/>
    <col min="13064" max="13308" width="9.140625" style="63" customWidth="1"/>
    <col min="13309" max="13309" width="23.421875" style="63" customWidth="1"/>
    <col min="13310" max="13310" width="56.57421875" style="63" customWidth="1"/>
    <col min="13311" max="13311" width="10.00390625" style="63" customWidth="1"/>
    <col min="13312" max="13312" width="4.421875" style="63" customWidth="1"/>
    <col min="13313" max="13313" width="7.421875" style="63" customWidth="1"/>
    <col min="13314" max="13314" width="15.7109375" style="63" customWidth="1"/>
    <col min="13315" max="13315" width="8.421875" style="63" customWidth="1"/>
    <col min="13316" max="13316" width="13.7109375" style="63" bestFit="1" customWidth="1"/>
    <col min="13317" max="13317" width="18.57421875" style="63" bestFit="1" customWidth="1"/>
    <col min="13318" max="13318" width="10.421875" style="63" customWidth="1"/>
    <col min="13319" max="13319" width="17.00390625" style="63" customWidth="1"/>
    <col min="13320" max="13564" width="9.140625" style="63" customWidth="1"/>
    <col min="13565" max="13565" width="23.421875" style="63" customWidth="1"/>
    <col min="13566" max="13566" width="56.57421875" style="63" customWidth="1"/>
    <col min="13567" max="13567" width="10.00390625" style="63" customWidth="1"/>
    <col min="13568" max="13568" width="4.421875" style="63" customWidth="1"/>
    <col min="13569" max="13569" width="7.421875" style="63" customWidth="1"/>
    <col min="13570" max="13570" width="15.7109375" style="63" customWidth="1"/>
    <col min="13571" max="13571" width="8.421875" style="63" customWidth="1"/>
    <col min="13572" max="13572" width="13.7109375" style="63" bestFit="1" customWidth="1"/>
    <col min="13573" max="13573" width="18.57421875" style="63" bestFit="1" customWidth="1"/>
    <col min="13574" max="13574" width="10.421875" style="63" customWidth="1"/>
    <col min="13575" max="13575" width="17.00390625" style="63" customWidth="1"/>
    <col min="13576" max="13820" width="9.140625" style="63" customWidth="1"/>
    <col min="13821" max="13821" width="23.421875" style="63" customWidth="1"/>
    <col min="13822" max="13822" width="56.57421875" style="63" customWidth="1"/>
    <col min="13823" max="13823" width="10.00390625" style="63" customWidth="1"/>
    <col min="13824" max="13824" width="4.421875" style="63" customWidth="1"/>
    <col min="13825" max="13825" width="7.421875" style="63" customWidth="1"/>
    <col min="13826" max="13826" width="15.7109375" style="63" customWidth="1"/>
    <col min="13827" max="13827" width="8.421875" style="63" customWidth="1"/>
    <col min="13828" max="13828" width="13.7109375" style="63" bestFit="1" customWidth="1"/>
    <col min="13829" max="13829" width="18.57421875" style="63" bestFit="1" customWidth="1"/>
    <col min="13830" max="13830" width="10.421875" style="63" customWidth="1"/>
    <col min="13831" max="13831" width="17.00390625" style="63" customWidth="1"/>
    <col min="13832" max="14076" width="9.140625" style="63" customWidth="1"/>
    <col min="14077" max="14077" width="23.421875" style="63" customWidth="1"/>
    <col min="14078" max="14078" width="56.57421875" style="63" customWidth="1"/>
    <col min="14079" max="14079" width="10.00390625" style="63" customWidth="1"/>
    <col min="14080" max="14080" width="4.421875" style="63" customWidth="1"/>
    <col min="14081" max="14081" width="7.421875" style="63" customWidth="1"/>
    <col min="14082" max="14082" width="15.7109375" style="63" customWidth="1"/>
    <col min="14083" max="14083" width="8.421875" style="63" customWidth="1"/>
    <col min="14084" max="14084" width="13.7109375" style="63" bestFit="1" customWidth="1"/>
    <col min="14085" max="14085" width="18.57421875" style="63" bestFit="1" customWidth="1"/>
    <col min="14086" max="14086" width="10.421875" style="63" customWidth="1"/>
    <col min="14087" max="14087" width="17.00390625" style="63" customWidth="1"/>
    <col min="14088" max="14332" width="9.140625" style="63" customWidth="1"/>
    <col min="14333" max="14333" width="23.421875" style="63" customWidth="1"/>
    <col min="14334" max="14334" width="56.57421875" style="63" customWidth="1"/>
    <col min="14335" max="14335" width="10.00390625" style="63" customWidth="1"/>
    <col min="14336" max="14336" width="4.421875" style="63" customWidth="1"/>
    <col min="14337" max="14337" width="7.421875" style="63" customWidth="1"/>
    <col min="14338" max="14338" width="15.7109375" style="63" customWidth="1"/>
    <col min="14339" max="14339" width="8.421875" style="63" customWidth="1"/>
    <col min="14340" max="14340" width="13.7109375" style="63" bestFit="1" customWidth="1"/>
    <col min="14341" max="14341" width="18.57421875" style="63" bestFit="1" customWidth="1"/>
    <col min="14342" max="14342" width="10.421875" style="63" customWidth="1"/>
    <col min="14343" max="14343" width="17.00390625" style="63" customWidth="1"/>
    <col min="14344" max="14588" width="9.140625" style="63" customWidth="1"/>
    <col min="14589" max="14589" width="23.421875" style="63" customWidth="1"/>
    <col min="14590" max="14590" width="56.57421875" style="63" customWidth="1"/>
    <col min="14591" max="14591" width="10.00390625" style="63" customWidth="1"/>
    <col min="14592" max="14592" width="4.421875" style="63" customWidth="1"/>
    <col min="14593" max="14593" width="7.421875" style="63" customWidth="1"/>
    <col min="14594" max="14594" width="15.7109375" style="63" customWidth="1"/>
    <col min="14595" max="14595" width="8.421875" style="63" customWidth="1"/>
    <col min="14596" max="14596" width="13.7109375" style="63" bestFit="1" customWidth="1"/>
    <col min="14597" max="14597" width="18.57421875" style="63" bestFit="1" customWidth="1"/>
    <col min="14598" max="14598" width="10.421875" style="63" customWidth="1"/>
    <col min="14599" max="14599" width="17.00390625" style="63" customWidth="1"/>
    <col min="14600" max="14844" width="9.140625" style="63" customWidth="1"/>
    <col min="14845" max="14845" width="23.421875" style="63" customWidth="1"/>
    <col min="14846" max="14846" width="56.57421875" style="63" customWidth="1"/>
    <col min="14847" max="14847" width="10.00390625" style="63" customWidth="1"/>
    <col min="14848" max="14848" width="4.421875" style="63" customWidth="1"/>
    <col min="14849" max="14849" width="7.421875" style="63" customWidth="1"/>
    <col min="14850" max="14850" width="15.7109375" style="63" customWidth="1"/>
    <col min="14851" max="14851" width="8.421875" style="63" customWidth="1"/>
    <col min="14852" max="14852" width="13.7109375" style="63" bestFit="1" customWidth="1"/>
    <col min="14853" max="14853" width="18.57421875" style="63" bestFit="1" customWidth="1"/>
    <col min="14854" max="14854" width="10.421875" style="63" customWidth="1"/>
    <col min="14855" max="14855" width="17.00390625" style="63" customWidth="1"/>
    <col min="14856" max="15100" width="9.140625" style="63" customWidth="1"/>
    <col min="15101" max="15101" width="23.421875" style="63" customWidth="1"/>
    <col min="15102" max="15102" width="56.57421875" style="63" customWidth="1"/>
    <col min="15103" max="15103" width="10.00390625" style="63" customWidth="1"/>
    <col min="15104" max="15104" width="4.421875" style="63" customWidth="1"/>
    <col min="15105" max="15105" width="7.421875" style="63" customWidth="1"/>
    <col min="15106" max="15106" width="15.7109375" style="63" customWidth="1"/>
    <col min="15107" max="15107" width="8.421875" style="63" customWidth="1"/>
    <col min="15108" max="15108" width="13.7109375" style="63" bestFit="1" customWidth="1"/>
    <col min="15109" max="15109" width="18.57421875" style="63" bestFit="1" customWidth="1"/>
    <col min="15110" max="15110" width="10.421875" style="63" customWidth="1"/>
    <col min="15111" max="15111" width="17.00390625" style="63" customWidth="1"/>
    <col min="15112" max="15356" width="9.140625" style="63" customWidth="1"/>
    <col min="15357" max="15357" width="23.421875" style="63" customWidth="1"/>
    <col min="15358" max="15358" width="56.57421875" style="63" customWidth="1"/>
    <col min="15359" max="15359" width="10.00390625" style="63" customWidth="1"/>
    <col min="15360" max="15360" width="4.421875" style="63" customWidth="1"/>
    <col min="15361" max="15361" width="7.421875" style="63" customWidth="1"/>
    <col min="15362" max="15362" width="15.7109375" style="63" customWidth="1"/>
    <col min="15363" max="15363" width="8.421875" style="63" customWidth="1"/>
    <col min="15364" max="15364" width="13.7109375" style="63" bestFit="1" customWidth="1"/>
    <col min="15365" max="15365" width="18.57421875" style="63" bestFit="1" customWidth="1"/>
    <col min="15366" max="15366" width="10.421875" style="63" customWidth="1"/>
    <col min="15367" max="15367" width="17.00390625" style="63" customWidth="1"/>
    <col min="15368" max="15612" width="9.140625" style="63" customWidth="1"/>
    <col min="15613" max="15613" width="23.421875" style="63" customWidth="1"/>
    <col min="15614" max="15614" width="56.57421875" style="63" customWidth="1"/>
    <col min="15615" max="15615" width="10.00390625" style="63" customWidth="1"/>
    <col min="15616" max="15616" width="4.421875" style="63" customWidth="1"/>
    <col min="15617" max="15617" width="7.421875" style="63" customWidth="1"/>
    <col min="15618" max="15618" width="15.7109375" style="63" customWidth="1"/>
    <col min="15619" max="15619" width="8.421875" style="63" customWidth="1"/>
    <col min="15620" max="15620" width="13.7109375" style="63" bestFit="1" customWidth="1"/>
    <col min="15621" max="15621" width="18.57421875" style="63" bestFit="1" customWidth="1"/>
    <col min="15622" max="15622" width="10.421875" style="63" customWidth="1"/>
    <col min="15623" max="15623" width="17.00390625" style="63" customWidth="1"/>
    <col min="15624" max="15868" width="9.140625" style="63" customWidth="1"/>
    <col min="15869" max="15869" width="23.421875" style="63" customWidth="1"/>
    <col min="15870" max="15870" width="56.57421875" style="63" customWidth="1"/>
    <col min="15871" max="15871" width="10.00390625" style="63" customWidth="1"/>
    <col min="15872" max="15872" width="4.421875" style="63" customWidth="1"/>
    <col min="15873" max="15873" width="7.421875" style="63" customWidth="1"/>
    <col min="15874" max="15874" width="15.7109375" style="63" customWidth="1"/>
    <col min="15875" max="15875" width="8.421875" style="63" customWidth="1"/>
    <col min="15876" max="15876" width="13.7109375" style="63" bestFit="1" customWidth="1"/>
    <col min="15877" max="15877" width="18.57421875" style="63" bestFit="1" customWidth="1"/>
    <col min="15878" max="15878" width="10.421875" style="63" customWidth="1"/>
    <col min="15879" max="15879" width="17.00390625" style="63" customWidth="1"/>
    <col min="15880" max="16124" width="9.140625" style="63" customWidth="1"/>
    <col min="16125" max="16125" width="23.421875" style="63" customWidth="1"/>
    <col min="16126" max="16126" width="56.57421875" style="63" customWidth="1"/>
    <col min="16127" max="16127" width="10.00390625" style="63" customWidth="1"/>
    <col min="16128" max="16128" width="4.421875" style="63" customWidth="1"/>
    <col min="16129" max="16129" width="7.421875" style="63" customWidth="1"/>
    <col min="16130" max="16130" width="15.7109375" style="63" customWidth="1"/>
    <col min="16131" max="16131" width="8.421875" style="63" customWidth="1"/>
    <col min="16132" max="16132" width="13.7109375" style="63" bestFit="1" customWidth="1"/>
    <col min="16133" max="16133" width="18.57421875" style="63" bestFit="1" customWidth="1"/>
    <col min="16134" max="16134" width="10.421875" style="63" customWidth="1"/>
    <col min="16135" max="16135" width="17.00390625" style="63" customWidth="1"/>
    <col min="16136" max="16384" width="9.140625" style="63" customWidth="1"/>
  </cols>
  <sheetData>
    <row r="1" ht="15.75">
      <c r="B1" s="60" t="s">
        <v>0</v>
      </c>
    </row>
    <row r="2" spans="1:2" s="64" customFormat="1" ht="15.75">
      <c r="A2" s="60" t="str">
        <f>Titul!A10</f>
        <v>E.5.3.</v>
      </c>
      <c r="B2" s="60" t="str">
        <f>Titul!B10</f>
        <v>Vedlejší a ostatní náklady (VON)</v>
      </c>
    </row>
    <row r="3" spans="1:2" s="64" customFormat="1" ht="17.25" customHeight="1">
      <c r="A3" s="65"/>
      <c r="B3" s="59"/>
    </row>
    <row r="4" spans="1:2" s="64" customFormat="1" ht="15.75">
      <c r="A4" s="66" t="s">
        <v>15</v>
      </c>
      <c r="B4" s="60" t="str">
        <f>Titul!B5</f>
        <v>VD Poděbrady, oprava spodní stavby štěrkové propusti</v>
      </c>
    </row>
    <row r="5" spans="1:2" s="64" customFormat="1" ht="15.75">
      <c r="A5" s="66" t="str">
        <f>Titul!A6</f>
        <v>VD:</v>
      </c>
      <c r="B5" s="60" t="str">
        <f>Titul!B6</f>
        <v>VD Poděbrady</v>
      </c>
    </row>
    <row r="6" spans="1:2" s="64" customFormat="1" ht="12" customHeight="1" thickBot="1">
      <c r="A6" s="67"/>
      <c r="B6" s="59"/>
    </row>
    <row r="7" spans="1:6" ht="15.75" thickBot="1">
      <c r="A7" s="68" t="s">
        <v>31</v>
      </c>
      <c r="B7" s="69" t="s">
        <v>1</v>
      </c>
      <c r="C7" s="70" t="s">
        <v>2</v>
      </c>
      <c r="D7" s="71"/>
      <c r="E7" s="72"/>
      <c r="F7" s="73" t="s">
        <v>3</v>
      </c>
    </row>
    <row r="8" spans="1:6" ht="15">
      <c r="A8" s="74"/>
      <c r="B8" s="75"/>
      <c r="C8" s="76" t="s">
        <v>4</v>
      </c>
      <c r="D8" s="73" t="s">
        <v>22</v>
      </c>
      <c r="E8" s="73" t="s">
        <v>5</v>
      </c>
      <c r="F8" s="77"/>
    </row>
    <row r="9" spans="1:6" ht="15.75" thickBot="1">
      <c r="A9" s="78"/>
      <c r="B9" s="79"/>
      <c r="C9" s="80" t="s">
        <v>0</v>
      </c>
      <c r="D9" s="81" t="s">
        <v>0</v>
      </c>
      <c r="E9" s="81" t="s">
        <v>6</v>
      </c>
      <c r="F9" s="82"/>
    </row>
    <row r="10" spans="1:6" ht="15">
      <c r="A10" s="83" t="s">
        <v>0</v>
      </c>
      <c r="B10" s="84" t="s">
        <v>17</v>
      </c>
      <c r="C10" s="85"/>
      <c r="D10" s="86"/>
      <c r="E10" s="87"/>
      <c r="F10" s="88"/>
    </row>
    <row r="11" spans="1:6" ht="15">
      <c r="A11" s="83">
        <v>1</v>
      </c>
      <c r="B11" s="108" t="s">
        <v>40</v>
      </c>
      <c r="C11" s="86">
        <v>1</v>
      </c>
      <c r="D11" s="86" t="s">
        <v>23</v>
      </c>
      <c r="E11" s="133"/>
      <c r="F11" s="128">
        <f>C11*E11</f>
        <v>0</v>
      </c>
    </row>
    <row r="12" spans="1:6" ht="51">
      <c r="A12" s="83">
        <v>2</v>
      </c>
      <c r="B12" s="108" t="s">
        <v>50</v>
      </c>
      <c r="C12" s="86">
        <v>1</v>
      </c>
      <c r="D12" s="86" t="s">
        <v>23</v>
      </c>
      <c r="E12" s="133"/>
      <c r="F12" s="128">
        <f>C12*E12</f>
        <v>0</v>
      </c>
    </row>
    <row r="13" spans="1:6" ht="15">
      <c r="A13" s="83">
        <v>3</v>
      </c>
      <c r="B13" s="108" t="s">
        <v>38</v>
      </c>
      <c r="C13" s="86">
        <v>1</v>
      </c>
      <c r="D13" s="86" t="s">
        <v>23</v>
      </c>
      <c r="E13" s="133"/>
      <c r="F13" s="128">
        <f>C13*E13</f>
        <v>0</v>
      </c>
    </row>
    <row r="14" spans="1:6" ht="15">
      <c r="A14" s="83"/>
      <c r="B14" s="84"/>
      <c r="C14" s="86"/>
      <c r="D14" s="86"/>
      <c r="E14" s="134"/>
      <c r="F14" s="128"/>
    </row>
    <row r="15" spans="1:6" ht="15">
      <c r="A15" s="83">
        <v>4</v>
      </c>
      <c r="B15" s="84" t="s">
        <v>18</v>
      </c>
      <c r="C15" s="86">
        <v>1</v>
      </c>
      <c r="D15" s="86" t="s">
        <v>23</v>
      </c>
      <c r="E15" s="133"/>
      <c r="F15" s="128">
        <f>C15*E15</f>
        <v>0</v>
      </c>
    </row>
    <row r="16" spans="1:6" ht="15">
      <c r="A16" s="83"/>
      <c r="B16" s="84"/>
      <c r="C16" s="86"/>
      <c r="D16" s="86"/>
      <c r="E16" s="134"/>
      <c r="F16" s="128"/>
    </row>
    <row r="17" spans="1:6" ht="15">
      <c r="A17" s="83" t="s">
        <v>0</v>
      </c>
      <c r="B17" s="84" t="s">
        <v>19</v>
      </c>
      <c r="C17" s="86"/>
      <c r="D17" s="86"/>
      <c r="E17" s="134"/>
      <c r="F17" s="128"/>
    </row>
    <row r="18" spans="1:6" ht="51">
      <c r="A18" s="83">
        <v>5</v>
      </c>
      <c r="B18" s="90" t="s">
        <v>51</v>
      </c>
      <c r="C18" s="86">
        <v>1</v>
      </c>
      <c r="D18" s="86" t="s">
        <v>23</v>
      </c>
      <c r="E18" s="133"/>
      <c r="F18" s="128">
        <f>C18*E18</f>
        <v>0</v>
      </c>
    </row>
    <row r="19" spans="1:6" ht="51">
      <c r="A19" s="83">
        <v>6</v>
      </c>
      <c r="B19" s="90" t="s">
        <v>53</v>
      </c>
      <c r="C19" s="86">
        <v>1</v>
      </c>
      <c r="D19" s="86" t="s">
        <v>23</v>
      </c>
      <c r="E19" s="133"/>
      <c r="F19" s="128">
        <f>C19*E19</f>
        <v>0</v>
      </c>
    </row>
    <row r="20" spans="1:6" ht="51">
      <c r="A20" s="83">
        <v>7</v>
      </c>
      <c r="B20" s="90" t="s">
        <v>52</v>
      </c>
      <c r="C20" s="86">
        <v>1</v>
      </c>
      <c r="D20" s="86" t="s">
        <v>23</v>
      </c>
      <c r="E20" s="133"/>
      <c r="F20" s="128">
        <f>C20*E20</f>
        <v>0</v>
      </c>
    </row>
    <row r="21" spans="1:6" ht="15">
      <c r="A21" s="83">
        <v>8</v>
      </c>
      <c r="B21" s="90" t="s">
        <v>39</v>
      </c>
      <c r="C21" s="86">
        <v>1</v>
      </c>
      <c r="D21" s="86" t="s">
        <v>23</v>
      </c>
      <c r="E21" s="133"/>
      <c r="F21" s="128">
        <f>C21*E21</f>
        <v>0</v>
      </c>
    </row>
    <row r="22" spans="1:6" ht="15.75" thickBot="1">
      <c r="A22" s="83"/>
      <c r="B22" s="89"/>
      <c r="C22" s="85"/>
      <c r="D22" s="86"/>
      <c r="E22" s="134"/>
      <c r="F22" s="88"/>
    </row>
    <row r="23" spans="1:6" ht="15.75" thickBot="1">
      <c r="A23" s="91"/>
      <c r="B23" s="92" t="s">
        <v>20</v>
      </c>
      <c r="C23" s="93"/>
      <c r="D23" s="94"/>
      <c r="E23" s="95"/>
      <c r="F23" s="96">
        <f>SUM(F10:F21)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Ing. Jiří Vogel</cp:lastModifiedBy>
  <cp:lastPrinted>2023-06-01T06:57:11Z</cp:lastPrinted>
  <dcterms:created xsi:type="dcterms:W3CDTF">2013-12-11T09:22:38Z</dcterms:created>
  <dcterms:modified xsi:type="dcterms:W3CDTF">2024-03-04T12:14:54Z</dcterms:modified>
  <cp:category/>
  <cp:version/>
  <cp:contentType/>
  <cp:contentStatus/>
</cp:coreProperties>
</file>