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9615" activeTab="0"/>
  </bookViews>
  <sheets>
    <sheet name="JPÚ příděly" sheetId="1" r:id="rId1"/>
  </sheets>
  <definedNames/>
  <calcPr fullCalcOnLoad="1"/>
</workbook>
</file>

<file path=xl/sharedStrings.xml><?xml version="1.0" encoding="utf-8"?>
<sst xmlns="http://schemas.openxmlformats.org/spreadsheetml/2006/main" count="64" uniqueCount="54">
  <si>
    <t>MJ</t>
  </si>
  <si>
    <t>ha</t>
  </si>
  <si>
    <t>1.</t>
  </si>
  <si>
    <t>2.</t>
  </si>
  <si>
    <t>3.</t>
  </si>
  <si>
    <t>100bm</t>
  </si>
  <si>
    <t xml:space="preserve"> - stabilizace plastovou značkou</t>
  </si>
  <si>
    <t>bod</t>
  </si>
  <si>
    <t>Stabilizace hranic pozemků</t>
  </si>
  <si>
    <t>Dohledání, ověření stávajícího bodového pole</t>
  </si>
  <si>
    <t xml:space="preserve"> - stabilizace kat. hranice kamennou značkou</t>
  </si>
  <si>
    <t xml:space="preserve">Cena bez DPH
celkem v Kč </t>
  </si>
  <si>
    <t>Návrhové práce</t>
  </si>
  <si>
    <t>Přípravné práce</t>
  </si>
  <si>
    <t>Dokumentace nároků vlastníků</t>
  </si>
  <si>
    <t xml:space="preserve">Vytyčení hranic pozemků </t>
  </si>
  <si>
    <t>Počet
MJ</t>
  </si>
  <si>
    <t>Cena za MJ 
bez
DPH v Kč</t>
  </si>
  <si>
    <t>Vyhodnocení podkladů a zjišťování nesrovnalostí v katastru nemovitostí</t>
  </si>
  <si>
    <t>Rekapitulace</t>
  </si>
  <si>
    <t>Celková cena bez DPH</t>
  </si>
  <si>
    <t>DPH</t>
  </si>
  <si>
    <t>Celková cena díla včetně DPH</t>
  </si>
  <si>
    <t>1)</t>
  </si>
  <si>
    <t>Termín ukončení - v rámci nabídky se zadává počet měsíců od uzavření smlouvy, při uzavření smlouvy je zadáváno konkrétní datum</t>
  </si>
  <si>
    <t>1.1.</t>
  </si>
  <si>
    <t>1.2.</t>
  </si>
  <si>
    <t>1.3.</t>
  </si>
  <si>
    <t>1.4.</t>
  </si>
  <si>
    <t>1.6.</t>
  </si>
  <si>
    <t>2.1.</t>
  </si>
  <si>
    <t>3.1.</t>
  </si>
  <si>
    <t>3.2.</t>
  </si>
  <si>
    <t>Geometrické a polohové určení vnějšího obvodu upravovaného území</t>
  </si>
  <si>
    <r>
      <t xml:space="preserve">Návrhové práce celkem </t>
    </r>
    <r>
      <rPr>
        <sz val="9"/>
        <rFont val="Times New Roman"/>
        <family val="1"/>
      </rPr>
      <t>(2.1.)</t>
    </r>
    <r>
      <rPr>
        <b/>
        <sz val="9"/>
        <rFont val="Times New Roman"/>
        <family val="1"/>
      </rPr>
      <t xml:space="preserve"> bez DPH</t>
    </r>
  </si>
  <si>
    <r>
      <t xml:space="preserve">2.Návrhové práce celkem </t>
    </r>
    <r>
      <rPr>
        <sz val="10"/>
        <rFont val="Times New Roman"/>
        <family val="1"/>
      </rPr>
      <t>(2.1.)</t>
    </r>
    <r>
      <rPr>
        <sz val="12"/>
        <rFont val="Times New Roman"/>
        <family val="1"/>
      </rPr>
      <t xml:space="preserve"> bez DPH</t>
    </r>
  </si>
  <si>
    <t>Zpracování návrhu JPÚ - upřesnění grafického přídělového plánu pro vydání rozhodnutí o určení hranic přídělových pozemků</t>
  </si>
  <si>
    <t xml:space="preserve">Polohopisné zaměření zájmového území  </t>
  </si>
  <si>
    <t xml:space="preserve">bod </t>
  </si>
  <si>
    <t>Doplnění stávajícího bodového pole</t>
  </si>
  <si>
    <t>do 3 měsíců od výzvy PÚ</t>
  </si>
  <si>
    <r>
      <t xml:space="preserve">Termín 
ukončení </t>
    </r>
    <r>
      <rPr>
        <b/>
        <vertAlign val="superscript"/>
        <sz val="10"/>
        <rFont val="Times New Roman"/>
        <family val="1"/>
      </rPr>
      <t>1)</t>
    </r>
  </si>
  <si>
    <t>cenová nabídka  ze dne …………………………………….</t>
  </si>
  <si>
    <t>za zhotovitele …………………………………..</t>
  </si>
  <si>
    <t>…………………</t>
  </si>
  <si>
    <t>Ucelená část (fakturační celek)</t>
  </si>
  <si>
    <r>
      <t xml:space="preserve">Vytyčení pozemků a </t>
    </r>
    <r>
      <rPr>
        <b/>
        <i/>
        <sz val="9"/>
        <rFont val="Times New Roman"/>
        <family val="1"/>
      </rPr>
      <t>mapové dílo</t>
    </r>
    <r>
      <rPr>
        <b/>
        <sz val="9"/>
        <rFont val="Times New Roman"/>
        <family val="1"/>
      </rPr>
      <t xml:space="preserve"> celkem </t>
    </r>
    <r>
      <rPr>
        <sz val="9"/>
        <rFont val="Times New Roman"/>
        <family val="1"/>
      </rPr>
      <t>(3.1.-3.2.)</t>
    </r>
    <r>
      <rPr>
        <b/>
        <sz val="9"/>
        <rFont val="Times New Roman"/>
        <family val="1"/>
      </rPr>
      <t xml:space="preserve"> bez DPH</t>
    </r>
  </si>
  <si>
    <r>
      <t xml:space="preserve">Přípravné práce celkem </t>
    </r>
    <r>
      <rPr>
        <sz val="9"/>
        <rFont val="Times New Roman"/>
        <family val="1"/>
      </rPr>
      <t>(1.1.-1.4., 1.6.)</t>
    </r>
    <r>
      <rPr>
        <b/>
        <sz val="9"/>
        <rFont val="Times New Roman"/>
        <family val="1"/>
      </rPr>
      <t xml:space="preserve"> bez DPH</t>
    </r>
  </si>
  <si>
    <r>
      <t xml:space="preserve">Vytyčení pozemků a </t>
    </r>
    <r>
      <rPr>
        <b/>
        <i/>
        <sz val="9"/>
        <rFont val="Times New Roman"/>
        <family val="1"/>
      </rPr>
      <t>mapové dílo (GP)</t>
    </r>
  </si>
  <si>
    <r>
      <t xml:space="preserve">1.Přípravné práce celkem </t>
    </r>
    <r>
      <rPr>
        <sz val="10"/>
        <rFont val="Times New Roman"/>
        <family val="1"/>
      </rPr>
      <t>(1.1.-1.4., 1.6.)</t>
    </r>
    <r>
      <rPr>
        <sz val="12"/>
        <rFont val="Times New Roman"/>
        <family val="1"/>
      </rPr>
      <t xml:space="preserve"> bez DPH</t>
    </r>
  </si>
  <si>
    <r>
      <t xml:space="preserve">3.Vytyčení pozemků a </t>
    </r>
    <r>
      <rPr>
        <i/>
        <sz val="12"/>
        <rFont val="Times New Roman"/>
        <family val="1"/>
      </rPr>
      <t>mapové dílo</t>
    </r>
    <r>
      <rPr>
        <sz val="12"/>
        <rFont val="Times New Roman"/>
        <family val="1"/>
      </rPr>
      <t xml:space="preserve"> celkem </t>
    </r>
    <r>
      <rPr>
        <sz val="10"/>
        <rFont val="Times New Roman"/>
        <family val="1"/>
      </rPr>
      <t>(3.1.-3.2.)</t>
    </r>
    <r>
      <rPr>
        <sz val="12"/>
        <rFont val="Times New Roman"/>
        <family val="1"/>
      </rPr>
      <t xml:space="preserve"> bez DPH</t>
    </r>
  </si>
  <si>
    <t xml:space="preserve">Stabilizace závrtným hranolem </t>
  </si>
  <si>
    <t xml:space="preserve"> - vyšetření obvodu upravovaného území vč. ZPMZ a geom.plánů</t>
  </si>
  <si>
    <t>Zpracování  podkladů pro zavedení JPÚ do katastru nemovitostí - geometrický plán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</si>
</sst>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</numFmts>
  <fonts count="5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b/>
      <vertAlign val="superscript"/>
      <sz val="10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hair">
        <color indexed="22"/>
      </bottom>
    </border>
    <border>
      <left style="medium"/>
      <right style="hair">
        <color indexed="22"/>
      </right>
      <top style="hair">
        <color indexed="22"/>
      </top>
      <bottom>
        <color indexed="63"/>
      </bottom>
    </border>
    <border>
      <left style="medium"/>
      <right style="hair">
        <color indexed="22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medium"/>
      <top style="hair">
        <color indexed="22"/>
      </top>
      <bottom>
        <color indexed="63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 style="hair">
        <color indexed="22"/>
      </right>
      <top style="thin"/>
      <bottom style="medium"/>
    </border>
    <border>
      <left style="hair">
        <color indexed="22"/>
      </left>
      <right style="hair">
        <color indexed="22"/>
      </right>
      <top style="thin"/>
      <bottom style="medium"/>
    </border>
    <border>
      <left style="hair">
        <color indexed="22"/>
      </left>
      <right style="medium"/>
      <top style="thin"/>
      <bottom style="medium"/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thin"/>
      <bottom style="hair">
        <color indexed="22"/>
      </bottom>
    </border>
    <border>
      <left style="hair"/>
      <right style="hair"/>
      <top style="hair">
        <color indexed="22"/>
      </top>
      <bottom style="hair">
        <color indexed="22"/>
      </bottom>
    </border>
    <border>
      <left style="hair"/>
      <right style="hair"/>
      <top style="hair">
        <color indexed="22"/>
      </top>
      <bottom>
        <color indexed="63"/>
      </bottom>
    </border>
    <border>
      <left style="hair"/>
      <right style="hair"/>
      <top style="hair">
        <color indexed="22"/>
      </top>
      <bottom style="thin"/>
    </border>
    <border>
      <left style="medium">
        <color indexed="8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medium">
        <color indexed="8"/>
      </right>
      <top style="hair">
        <color indexed="22"/>
      </top>
      <bottom style="hair">
        <color indexed="22"/>
      </bottom>
    </border>
    <border>
      <left style="medium">
        <color indexed="8"/>
      </left>
      <right>
        <color indexed="63"/>
      </right>
      <top style="hair">
        <color indexed="22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22"/>
      </top>
      <bottom style="medium">
        <color indexed="8"/>
      </bottom>
    </border>
    <border>
      <left>
        <color indexed="63"/>
      </left>
      <right style="hair">
        <color indexed="22"/>
      </right>
      <top style="hair">
        <color indexed="22"/>
      </top>
      <bottom style="medium">
        <color indexed="8"/>
      </bottom>
    </border>
    <border>
      <left style="hair">
        <color indexed="22"/>
      </left>
      <right style="medium"/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medium"/>
      <top>
        <color indexed="63"/>
      </top>
      <bottom style="hair">
        <color indexed="22"/>
      </bottom>
    </border>
    <border>
      <left style="medium"/>
      <right style="hair">
        <color indexed="22"/>
      </right>
      <top>
        <color indexed="63"/>
      </top>
      <bottom style="hair">
        <color indexed="22"/>
      </bottom>
    </border>
    <border>
      <left style="hair"/>
      <right style="hair"/>
      <top>
        <color indexed="63"/>
      </top>
      <bottom style="hair">
        <color indexed="22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22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>
        <color indexed="22"/>
      </left>
      <right>
        <color indexed="63"/>
      </right>
      <top style="hair">
        <color indexed="22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22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/>
      <bottom style="hair">
        <color indexed="22"/>
      </bottom>
    </border>
    <border>
      <left>
        <color indexed="63"/>
      </left>
      <right>
        <color indexed="63"/>
      </right>
      <top style="thin"/>
      <bottom style="hair">
        <color indexed="22"/>
      </bottom>
    </border>
    <border>
      <left>
        <color indexed="63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thin"/>
    </border>
    <border>
      <left>
        <color indexed="63"/>
      </left>
      <right style="medium">
        <color indexed="8"/>
      </right>
      <top style="hair">
        <color indexed="22"/>
      </top>
      <bottom style="thin"/>
    </border>
    <border>
      <left style="hair">
        <color indexed="22"/>
      </left>
      <right>
        <color indexed="63"/>
      </right>
      <top style="thin"/>
      <bottom style="hair">
        <color indexed="22"/>
      </bottom>
    </border>
    <border>
      <left>
        <color indexed="63"/>
      </left>
      <right style="medium">
        <color indexed="8"/>
      </right>
      <top style="thin"/>
      <bottom style="hair">
        <color indexed="22"/>
      </bottom>
    </border>
    <border>
      <left style="medium">
        <color indexed="8"/>
      </left>
      <right>
        <color indexed="63"/>
      </right>
      <top style="hair">
        <color indexed="22"/>
      </top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>
        <color indexed="63"/>
      </left>
      <right style="hair">
        <color indexed="22"/>
      </right>
      <top style="hair">
        <color indexed="22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 wrapText="1"/>
    </xf>
    <xf numFmtId="167" fontId="1" fillId="0" borderId="11" xfId="0" applyNumberFormat="1" applyFont="1" applyFill="1" applyBorder="1" applyAlignment="1">
      <alignment vertical="top"/>
    </xf>
    <xf numFmtId="167" fontId="6" fillId="0" borderId="12" xfId="0" applyNumberFormat="1" applyFont="1" applyFill="1" applyBorder="1" applyAlignment="1">
      <alignment vertical="top"/>
    </xf>
    <xf numFmtId="0" fontId="4" fillId="0" borderId="13" xfId="0" applyFont="1" applyFill="1" applyBorder="1" applyAlignment="1">
      <alignment vertical="top" wrapText="1"/>
    </xf>
    <xf numFmtId="167" fontId="1" fillId="0" borderId="13" xfId="0" applyNumberFormat="1" applyFont="1" applyFill="1" applyBorder="1" applyAlignment="1">
      <alignment vertical="top"/>
    </xf>
    <xf numFmtId="0" fontId="4" fillId="0" borderId="14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/>
    </xf>
    <xf numFmtId="0" fontId="6" fillId="0" borderId="16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7" fontId="6" fillId="0" borderId="16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/>
    </xf>
    <xf numFmtId="0" fontId="1" fillId="0" borderId="13" xfId="0" applyFont="1" applyFill="1" applyBorder="1" applyAlignment="1">
      <alignment vertical="top"/>
    </xf>
    <xf numFmtId="49" fontId="2" fillId="0" borderId="0" xfId="0" applyNumberFormat="1" applyFont="1" applyFill="1" applyBorder="1" applyAlignment="1">
      <alignment vertical="top"/>
    </xf>
    <xf numFmtId="49" fontId="2" fillId="33" borderId="17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49" fontId="2" fillId="0" borderId="19" xfId="0" applyNumberFormat="1" applyFont="1" applyFill="1" applyBorder="1" applyAlignment="1">
      <alignment horizontal="center" vertical="top"/>
    </xf>
    <xf numFmtId="49" fontId="2" fillId="0" borderId="20" xfId="0" applyNumberFormat="1" applyFont="1" applyFill="1" applyBorder="1" applyAlignment="1">
      <alignment horizontal="center" vertical="top"/>
    </xf>
    <xf numFmtId="49" fontId="2" fillId="0" borderId="21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vertical="top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167" fontId="3" fillId="0" borderId="11" xfId="0" applyNumberFormat="1" applyFont="1" applyFill="1" applyBorder="1" applyAlignment="1" applyProtection="1">
      <alignment vertical="top"/>
      <protection locked="0"/>
    </xf>
    <xf numFmtId="167" fontId="4" fillId="0" borderId="24" xfId="0" applyNumberFormat="1" applyFont="1" applyFill="1" applyBorder="1" applyAlignment="1" applyProtection="1">
      <alignment horizontal="center" vertical="top"/>
      <protection locked="0"/>
    </xf>
    <xf numFmtId="167" fontId="3" fillId="0" borderId="13" xfId="0" applyNumberFormat="1" applyFont="1" applyFill="1" applyBorder="1" applyAlignment="1" applyProtection="1">
      <alignment vertical="top"/>
      <protection locked="0"/>
    </xf>
    <xf numFmtId="0" fontId="1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vertical="top"/>
    </xf>
    <xf numFmtId="0" fontId="15" fillId="33" borderId="25" xfId="0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top"/>
    </xf>
    <xf numFmtId="0" fontId="4" fillId="0" borderId="27" xfId="0" applyFont="1" applyFill="1" applyBorder="1" applyAlignment="1">
      <alignment vertical="top" wrapText="1"/>
    </xf>
    <xf numFmtId="0" fontId="2" fillId="0" borderId="27" xfId="0" applyFont="1" applyFill="1" applyBorder="1" applyAlignment="1">
      <alignment horizontal="center" vertical="top"/>
    </xf>
    <xf numFmtId="0" fontId="1" fillId="0" borderId="27" xfId="0" applyFont="1" applyFill="1" applyBorder="1" applyAlignment="1">
      <alignment vertical="top"/>
    </xf>
    <xf numFmtId="167" fontId="3" fillId="0" borderId="27" xfId="0" applyNumberFormat="1" applyFont="1" applyFill="1" applyBorder="1" applyAlignment="1" applyProtection="1">
      <alignment vertical="top"/>
      <protection locked="0"/>
    </xf>
    <xf numFmtId="167" fontId="1" fillId="0" borderId="27" xfId="0" applyNumberFormat="1" applyFont="1" applyFill="1" applyBorder="1" applyAlignment="1">
      <alignment vertical="top"/>
    </xf>
    <xf numFmtId="167" fontId="4" fillId="0" borderId="28" xfId="0" applyNumberFormat="1" applyFont="1" applyFill="1" applyBorder="1" applyAlignment="1" applyProtection="1">
      <alignment horizontal="center" vertical="top" wrapText="1"/>
      <protection locked="0"/>
    </xf>
    <xf numFmtId="0" fontId="4" fillId="0" borderId="29" xfId="0" applyFont="1" applyFill="1" applyBorder="1" applyAlignment="1">
      <alignment vertical="top" wrapText="1"/>
    </xf>
    <xf numFmtId="0" fontId="2" fillId="0" borderId="29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vertical="top"/>
    </xf>
    <xf numFmtId="167" fontId="3" fillId="0" borderId="29" xfId="0" applyNumberFormat="1" applyFont="1" applyFill="1" applyBorder="1" applyAlignment="1" applyProtection="1">
      <alignment vertical="top"/>
      <protection locked="0"/>
    </xf>
    <xf numFmtId="167" fontId="1" fillId="0" borderId="29" xfId="0" applyNumberFormat="1" applyFont="1" applyFill="1" applyBorder="1" applyAlignment="1">
      <alignment vertical="top"/>
    </xf>
    <xf numFmtId="49" fontId="2" fillId="33" borderId="30" xfId="0" applyNumberFormat="1" applyFont="1" applyFill="1" applyBorder="1" applyAlignment="1">
      <alignment horizontal="center" vertical="top"/>
    </xf>
    <xf numFmtId="167" fontId="3" fillId="33" borderId="30" xfId="0" applyNumberFormat="1" applyFont="1" applyFill="1" applyBorder="1" applyAlignment="1" applyProtection="1">
      <alignment vertical="top"/>
      <protection locked="0"/>
    </xf>
    <xf numFmtId="0" fontId="4" fillId="0" borderId="11" xfId="0" applyFont="1" applyFill="1" applyBorder="1" applyAlignment="1">
      <alignment horizontal="left" vertical="top" wrapText="1"/>
    </xf>
    <xf numFmtId="49" fontId="2" fillId="33" borderId="31" xfId="0" applyNumberFormat="1" applyFont="1" applyFill="1" applyBorder="1" applyAlignment="1">
      <alignment horizontal="center" vertical="top"/>
    </xf>
    <xf numFmtId="167" fontId="3" fillId="33" borderId="32" xfId="0" applyNumberFormat="1" applyFont="1" applyFill="1" applyBorder="1" applyAlignment="1" applyProtection="1">
      <alignment vertical="top"/>
      <protection locked="0"/>
    </xf>
    <xf numFmtId="167" fontId="3" fillId="0" borderId="33" xfId="0" applyNumberFormat="1" applyFont="1" applyFill="1" applyBorder="1" applyAlignment="1" applyProtection="1">
      <alignment vertical="top"/>
      <protection locked="0"/>
    </xf>
    <xf numFmtId="167" fontId="3" fillId="0" borderId="14" xfId="0" applyNumberFormat="1" applyFont="1" applyFill="1" applyBorder="1" applyAlignment="1" applyProtection="1">
      <alignment vertical="top"/>
      <protection locked="0"/>
    </xf>
    <xf numFmtId="167" fontId="4" fillId="0" borderId="34" xfId="0" applyNumberFormat="1" applyFont="1" applyFill="1" applyBorder="1" applyAlignment="1" applyProtection="1">
      <alignment horizontal="center" vertical="top"/>
      <protection locked="0"/>
    </xf>
    <xf numFmtId="167" fontId="4" fillId="0" borderId="35" xfId="0" applyNumberFormat="1" applyFont="1" applyFill="1" applyBorder="1" applyAlignment="1" applyProtection="1">
      <alignment horizontal="center" vertical="top"/>
      <protection locked="0"/>
    </xf>
    <xf numFmtId="167" fontId="4" fillId="0" borderId="36" xfId="0" applyNumberFormat="1" applyFont="1" applyFill="1" applyBorder="1" applyAlignment="1" applyProtection="1">
      <alignment horizontal="center" vertical="top"/>
      <protection locked="0"/>
    </xf>
    <xf numFmtId="167" fontId="1" fillId="0" borderId="37" xfId="0" applyNumberFormat="1" applyFont="1" applyFill="1" applyBorder="1" applyAlignment="1">
      <alignment vertical="top"/>
    </xf>
    <xf numFmtId="167" fontId="1" fillId="0" borderId="38" xfId="0" applyNumberFormat="1" applyFont="1" applyFill="1" applyBorder="1" applyAlignment="1">
      <alignment vertical="top"/>
    </xf>
    <xf numFmtId="167" fontId="1" fillId="0" borderId="39" xfId="0" applyNumberFormat="1" applyFont="1" applyFill="1" applyBorder="1" applyAlignment="1">
      <alignment vertical="top"/>
    </xf>
    <xf numFmtId="167" fontId="1" fillId="0" borderId="40" xfId="0" applyNumberFormat="1" applyFont="1" applyFill="1" applyBorder="1" applyAlignment="1">
      <alignment vertical="top"/>
    </xf>
    <xf numFmtId="6" fontId="10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1" fillId="0" borderId="41" xfId="0" applyFont="1" applyFill="1" applyBorder="1" applyAlignment="1">
      <alignment vertical="top" wrapText="1"/>
    </xf>
    <xf numFmtId="0" fontId="11" fillId="0" borderId="42" xfId="0" applyFont="1" applyFill="1" applyBorder="1" applyAlignment="1">
      <alignment vertical="top" wrapText="1"/>
    </xf>
    <xf numFmtId="0" fontId="11" fillId="0" borderId="43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6" fontId="11" fillId="0" borderId="33" xfId="0" applyNumberFormat="1" applyFont="1" applyFill="1" applyBorder="1" applyAlignment="1">
      <alignment/>
    </xf>
    <xf numFmtId="6" fontId="11" fillId="0" borderId="44" xfId="0" applyNumberFormat="1" applyFont="1" applyFill="1" applyBorder="1" applyAlignment="1">
      <alignment/>
    </xf>
    <xf numFmtId="0" fontId="12" fillId="0" borderId="45" xfId="0" applyFont="1" applyFill="1" applyBorder="1" applyAlignment="1">
      <alignment vertical="top" wrapText="1"/>
    </xf>
    <xf numFmtId="0" fontId="12" fillId="0" borderId="46" xfId="0" applyFont="1" applyFill="1" applyBorder="1" applyAlignment="1">
      <alignment vertical="top" wrapText="1"/>
    </xf>
    <xf numFmtId="0" fontId="12" fillId="0" borderId="47" xfId="0" applyFont="1" applyFill="1" applyBorder="1" applyAlignment="1">
      <alignment vertical="top" wrapText="1"/>
    </xf>
    <xf numFmtId="0" fontId="6" fillId="33" borderId="30" xfId="0" applyFont="1" applyFill="1" applyBorder="1" applyAlignment="1">
      <alignment vertical="top" wrapText="1"/>
    </xf>
    <xf numFmtId="0" fontId="0" fillId="0" borderId="30" xfId="0" applyBorder="1" applyAlignment="1">
      <alignment vertical="top"/>
    </xf>
    <xf numFmtId="0" fontId="6" fillId="0" borderId="15" xfId="0" applyFont="1" applyFill="1" applyBorder="1" applyAlignment="1">
      <alignment vertical="top" wrapText="1"/>
    </xf>
    <xf numFmtId="0" fontId="0" fillId="0" borderId="12" xfId="0" applyBorder="1" applyAlignment="1">
      <alignment vertical="top"/>
    </xf>
    <xf numFmtId="167" fontId="4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67" fontId="3" fillId="0" borderId="14" xfId="0" applyNumberFormat="1" applyFont="1" applyFill="1" applyBorder="1" applyAlignment="1" applyProtection="1">
      <alignment vertical="center"/>
      <protection locked="0"/>
    </xf>
    <xf numFmtId="0" fontId="0" fillId="0" borderId="49" xfId="0" applyFill="1" applyBorder="1" applyAlignment="1">
      <alignment vertical="center"/>
    </xf>
    <xf numFmtId="167" fontId="4" fillId="0" borderId="35" xfId="0" applyNumberFormat="1" applyFont="1" applyFill="1" applyBorder="1" applyAlignment="1" applyProtection="1">
      <alignment horizontal="center" vertical="top"/>
      <protection locked="0"/>
    </xf>
    <xf numFmtId="167" fontId="4" fillId="0" borderId="50" xfId="0" applyNumberFormat="1" applyFont="1" applyFill="1" applyBorder="1" applyAlignment="1" applyProtection="1">
      <alignment horizontal="center" vertical="top"/>
      <protection locked="0"/>
    </xf>
    <xf numFmtId="49" fontId="2" fillId="0" borderId="20" xfId="0" applyNumberFormat="1" applyFont="1" applyFill="1" applyBorder="1" applyAlignment="1">
      <alignment horizontal="center" vertical="top"/>
    </xf>
    <xf numFmtId="49" fontId="2" fillId="0" borderId="51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7" fontId="1" fillId="0" borderId="39" xfId="0" applyNumberFormat="1" applyFont="1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12" fillId="0" borderId="53" xfId="0" applyFont="1" applyFill="1" applyBorder="1" applyAlignment="1">
      <alignment vertical="top" wrapText="1"/>
    </xf>
    <xf numFmtId="0" fontId="12" fillId="0" borderId="54" xfId="0" applyFont="1" applyFill="1" applyBorder="1" applyAlignment="1">
      <alignment vertical="top" wrapText="1"/>
    </xf>
    <xf numFmtId="0" fontId="12" fillId="0" borderId="55" xfId="0" applyFont="1" applyFill="1" applyBorder="1" applyAlignment="1">
      <alignment vertical="top" wrapText="1"/>
    </xf>
    <xf numFmtId="6" fontId="12" fillId="0" borderId="49" xfId="0" applyNumberFormat="1" applyFont="1" applyFill="1" applyBorder="1" applyAlignment="1">
      <alignment/>
    </xf>
    <xf numFmtId="6" fontId="12" fillId="0" borderId="56" xfId="0" applyNumberFormat="1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167" fontId="4" fillId="0" borderId="36" xfId="0" applyNumberFormat="1" applyFont="1" applyFill="1" applyBorder="1" applyAlignment="1" applyProtection="1">
      <alignment horizontal="center" vertical="top"/>
      <protection locked="0"/>
    </xf>
    <xf numFmtId="0" fontId="0" fillId="0" borderId="50" xfId="0" applyFill="1" applyBorder="1" applyAlignment="1">
      <alignment horizontal="center" vertical="top"/>
    </xf>
    <xf numFmtId="167" fontId="4" fillId="0" borderId="12" xfId="0" applyNumberFormat="1" applyFont="1" applyFill="1" applyBorder="1" applyAlignment="1">
      <alignment horizontal="right" vertical="top" wrapText="1"/>
    </xf>
    <xf numFmtId="167" fontId="4" fillId="0" borderId="16" xfId="0" applyNumberFormat="1" applyFont="1" applyFill="1" applyBorder="1" applyAlignment="1">
      <alignment horizontal="right" vertical="top" wrapText="1"/>
    </xf>
    <xf numFmtId="0" fontId="6" fillId="33" borderId="57" xfId="0" applyFont="1" applyFill="1" applyBorder="1" applyAlignment="1">
      <alignment vertical="top" wrapText="1"/>
    </xf>
    <xf numFmtId="0" fontId="0" fillId="0" borderId="58" xfId="0" applyBorder="1" applyAlignment="1">
      <alignment vertical="top"/>
    </xf>
    <xf numFmtId="6" fontId="12" fillId="0" borderId="59" xfId="0" applyNumberFormat="1" applyFont="1" applyFill="1" applyBorder="1" applyAlignment="1">
      <alignment/>
    </xf>
    <xf numFmtId="6" fontId="12" fillId="0" borderId="60" xfId="0" applyNumberFormat="1" applyFont="1" applyFill="1" applyBorder="1" applyAlignment="1">
      <alignment/>
    </xf>
    <xf numFmtId="0" fontId="7" fillId="0" borderId="61" xfId="0" applyFont="1" applyFill="1" applyBorder="1" applyAlignment="1">
      <alignment horizontal="center" vertical="top" wrapText="1"/>
    </xf>
    <xf numFmtId="0" fontId="7" fillId="0" borderId="62" xfId="0" applyFont="1" applyFill="1" applyBorder="1" applyAlignment="1">
      <alignment horizontal="center" vertical="top" wrapText="1"/>
    </xf>
    <xf numFmtId="0" fontId="7" fillId="0" borderId="63" xfId="0" applyFont="1" applyFill="1" applyBorder="1" applyAlignment="1">
      <alignment horizontal="center" vertical="top" wrapText="1"/>
    </xf>
    <xf numFmtId="0" fontId="11" fillId="0" borderId="64" xfId="0" applyFont="1" applyFill="1" applyBorder="1" applyAlignment="1">
      <alignment vertical="top" wrapText="1"/>
    </xf>
    <xf numFmtId="0" fontId="11" fillId="0" borderId="65" xfId="0" applyFont="1" applyFill="1" applyBorder="1" applyAlignment="1">
      <alignment vertical="top" wrapText="1"/>
    </xf>
    <xf numFmtId="0" fontId="11" fillId="0" borderId="66" xfId="0" applyFont="1" applyFill="1" applyBorder="1" applyAlignment="1">
      <alignment vertical="top" wrapText="1"/>
    </xf>
    <xf numFmtId="6" fontId="11" fillId="0" borderId="67" xfId="0" applyNumberFormat="1" applyFont="1" applyFill="1" applyBorder="1" applyAlignment="1">
      <alignment/>
    </xf>
    <xf numFmtId="6" fontId="11" fillId="0" borderId="68" xfId="0" applyNumberFormat="1" applyFont="1" applyFill="1" applyBorder="1" applyAlignment="1">
      <alignment/>
    </xf>
    <xf numFmtId="6" fontId="11" fillId="0" borderId="69" xfId="0" applyNumberFormat="1" applyFont="1" applyFill="1" applyBorder="1" applyAlignment="1">
      <alignment/>
    </xf>
    <xf numFmtId="6" fontId="11" fillId="0" borderId="70" xfId="0" applyNumberFormat="1" applyFont="1" applyFill="1" applyBorder="1" applyAlignment="1">
      <alignment/>
    </xf>
    <xf numFmtId="0" fontId="11" fillId="0" borderId="71" xfId="0" applyFont="1" applyFill="1" applyBorder="1" applyAlignment="1">
      <alignment vertical="top" wrapText="1"/>
    </xf>
    <xf numFmtId="0" fontId="11" fillId="0" borderId="72" xfId="0" applyFont="1" applyFill="1" applyBorder="1" applyAlignment="1">
      <alignment vertical="top" wrapText="1"/>
    </xf>
    <xf numFmtId="0" fontId="11" fillId="0" borderId="73" xfId="0" applyFont="1" applyFill="1" applyBorder="1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1"/>
  <sheetViews>
    <sheetView showGridLines="0" tabSelected="1" workbookViewId="0" topLeftCell="A13">
      <selection activeCell="C19" sqref="C19"/>
    </sheetView>
  </sheetViews>
  <sheetFormatPr defaultColWidth="3.00390625" defaultRowHeight="15" customHeight="1"/>
  <cols>
    <col min="1" max="1" width="1.57421875" style="3" customWidth="1"/>
    <col min="2" max="2" width="3.57421875" style="24" customWidth="1"/>
    <col min="3" max="3" width="32.421875" style="2" customWidth="1"/>
    <col min="4" max="4" width="5.421875" style="1" customWidth="1"/>
    <col min="5" max="5" width="5.7109375" style="3" customWidth="1"/>
    <col min="6" max="6" width="9.57421875" style="3" customWidth="1"/>
    <col min="7" max="7" width="12.8515625" style="3" customWidth="1"/>
    <col min="8" max="8" width="14.7109375" style="3" customWidth="1"/>
    <col min="9" max="9" width="52.57421875" style="3" customWidth="1"/>
    <col min="10" max="18" width="3.00390625" style="3" customWidth="1"/>
    <col min="19" max="20" width="6.140625" style="3" customWidth="1"/>
    <col min="21" max="21" width="6.00390625" style="3" customWidth="1"/>
    <col min="22" max="16384" width="3.00390625" style="3" customWidth="1"/>
  </cols>
  <sheetData>
    <row r="1" ht="38.25" customHeight="1" thickBot="1"/>
    <row r="2" spans="2:8" s="21" customFormat="1" ht="33.75">
      <c r="B2" s="25"/>
      <c r="C2" s="37" t="s">
        <v>45</v>
      </c>
      <c r="D2" s="38" t="s">
        <v>0</v>
      </c>
      <c r="E2" s="39" t="s">
        <v>16</v>
      </c>
      <c r="F2" s="39" t="s">
        <v>17</v>
      </c>
      <c r="G2" s="39" t="s">
        <v>11</v>
      </c>
      <c r="H2" s="46" t="s">
        <v>41</v>
      </c>
    </row>
    <row r="3" spans="2:8" s="16" customFormat="1" ht="21" customHeight="1">
      <c r="B3" s="26" t="s">
        <v>2</v>
      </c>
      <c r="C3" s="13" t="s">
        <v>13</v>
      </c>
      <c r="D3" s="14"/>
      <c r="E3" s="14"/>
      <c r="F3" s="14"/>
      <c r="G3" s="14"/>
      <c r="H3" s="15"/>
    </row>
    <row r="4" spans="2:8" s="6" customFormat="1" ht="26.25" customHeight="1">
      <c r="B4" s="27" t="s">
        <v>25</v>
      </c>
      <c r="C4" s="4" t="s">
        <v>18</v>
      </c>
      <c r="D4" s="18" t="s">
        <v>1</v>
      </c>
      <c r="E4" s="5">
        <v>50</v>
      </c>
      <c r="F4" s="64"/>
      <c r="G4" s="69">
        <f aca="true" t="shared" si="0" ref="G4:G9">E4*F4</f>
        <v>0</v>
      </c>
      <c r="H4" s="66"/>
    </row>
    <row r="5" spans="2:8" s="6" customFormat="1" ht="22.5" customHeight="1">
      <c r="B5" s="99" t="s">
        <v>26</v>
      </c>
      <c r="C5" s="4" t="s">
        <v>9</v>
      </c>
      <c r="D5" s="30" t="s">
        <v>7</v>
      </c>
      <c r="E5" s="5">
        <v>17</v>
      </c>
      <c r="F5" s="64"/>
      <c r="G5" s="70">
        <f t="shared" si="0"/>
        <v>0</v>
      </c>
      <c r="H5" s="97"/>
    </row>
    <row r="6" spans="2:8" s="6" customFormat="1" ht="24" customHeight="1">
      <c r="B6" s="100"/>
      <c r="C6" s="4" t="s">
        <v>39</v>
      </c>
      <c r="D6" s="30" t="s">
        <v>7</v>
      </c>
      <c r="E6" s="5">
        <v>20</v>
      </c>
      <c r="F6" s="64"/>
      <c r="G6" s="70">
        <f t="shared" si="0"/>
        <v>0</v>
      </c>
      <c r="H6" s="98"/>
    </row>
    <row r="7" spans="2:8" s="6" customFormat="1" ht="24" customHeight="1">
      <c r="B7" s="29"/>
      <c r="C7" s="4" t="s">
        <v>51</v>
      </c>
      <c r="D7" s="30" t="s">
        <v>38</v>
      </c>
      <c r="E7" s="5">
        <v>20</v>
      </c>
      <c r="F7" s="64"/>
      <c r="G7" s="70">
        <f t="shared" si="0"/>
        <v>0</v>
      </c>
      <c r="H7" s="68"/>
    </row>
    <row r="8" spans="2:8" s="6" customFormat="1" ht="24" customHeight="1">
      <c r="B8" s="28" t="s">
        <v>27</v>
      </c>
      <c r="C8" s="4" t="s">
        <v>37</v>
      </c>
      <c r="D8" s="18" t="s">
        <v>1</v>
      </c>
      <c r="E8" s="5">
        <v>50</v>
      </c>
      <c r="F8" s="64"/>
      <c r="G8" s="70">
        <f t="shared" si="0"/>
        <v>0</v>
      </c>
      <c r="H8" s="67"/>
    </row>
    <row r="9" spans="2:8" s="6" customFormat="1" ht="24.75" customHeight="1">
      <c r="B9" s="28" t="s">
        <v>28</v>
      </c>
      <c r="C9" s="4" t="s">
        <v>33</v>
      </c>
      <c r="D9" s="101" t="s">
        <v>5</v>
      </c>
      <c r="E9" s="93">
        <v>110</v>
      </c>
      <c r="F9" s="95"/>
      <c r="G9" s="103">
        <f t="shared" si="0"/>
        <v>0</v>
      </c>
      <c r="H9" s="97"/>
    </row>
    <row r="10" spans="2:8" s="6" customFormat="1" ht="24.75" customHeight="1">
      <c r="B10" s="29"/>
      <c r="C10" s="7" t="s">
        <v>52</v>
      </c>
      <c r="D10" s="102"/>
      <c r="E10" s="94"/>
      <c r="F10" s="96"/>
      <c r="G10" s="104"/>
      <c r="H10" s="111"/>
    </row>
    <row r="11" spans="2:8" s="6" customFormat="1" ht="19.5" customHeight="1">
      <c r="B11" s="29"/>
      <c r="C11" s="7" t="s">
        <v>6</v>
      </c>
      <c r="D11" s="19" t="s">
        <v>7</v>
      </c>
      <c r="E11" s="22">
        <v>60</v>
      </c>
      <c r="F11" s="65"/>
      <c r="G11" s="71">
        <f>E11*F11</f>
        <v>0</v>
      </c>
      <c r="H11" s="111"/>
    </row>
    <row r="12" spans="2:8" s="6" customFormat="1" ht="19.5" customHeight="1">
      <c r="B12" s="29"/>
      <c r="C12" s="7" t="s">
        <v>10</v>
      </c>
      <c r="D12" s="19" t="s">
        <v>7</v>
      </c>
      <c r="E12" s="22">
        <v>0</v>
      </c>
      <c r="F12" s="65"/>
      <c r="G12" s="71"/>
      <c r="H12" s="112"/>
    </row>
    <row r="13" spans="2:8" s="6" customFormat="1" ht="23.25" customHeight="1">
      <c r="B13" s="28" t="s">
        <v>29</v>
      </c>
      <c r="C13" s="12" t="s">
        <v>14</v>
      </c>
      <c r="D13" s="19" t="s">
        <v>1</v>
      </c>
      <c r="E13" s="22">
        <v>50</v>
      </c>
      <c r="F13" s="65"/>
      <c r="G13" s="72">
        <f>E13*F13</f>
        <v>0</v>
      </c>
      <c r="H13" s="67"/>
    </row>
    <row r="14" spans="2:8" s="6" customFormat="1" ht="15.75" customHeight="1">
      <c r="B14" s="59"/>
      <c r="C14" s="88" t="s">
        <v>47</v>
      </c>
      <c r="D14" s="89"/>
      <c r="E14" s="89"/>
      <c r="F14" s="89"/>
      <c r="G14" s="89"/>
      <c r="H14" s="60">
        <f>G4+G5+G6+G7+G8+G9+G11+G13</f>
        <v>0</v>
      </c>
    </row>
    <row r="15" spans="2:8" s="16" customFormat="1" ht="20.25" customHeight="1">
      <c r="B15" s="26" t="s">
        <v>3</v>
      </c>
      <c r="C15" s="13" t="s">
        <v>12</v>
      </c>
      <c r="D15" s="14"/>
      <c r="E15" s="14"/>
      <c r="F15" s="9"/>
      <c r="G15" s="9"/>
      <c r="H15" s="17"/>
    </row>
    <row r="16" spans="2:8" s="6" customFormat="1" ht="50.25" customHeight="1">
      <c r="B16" s="28" t="s">
        <v>30</v>
      </c>
      <c r="C16" s="61" t="s">
        <v>36</v>
      </c>
      <c r="D16" s="19" t="s">
        <v>1</v>
      </c>
      <c r="E16" s="22">
        <v>50</v>
      </c>
      <c r="F16" s="40"/>
      <c r="G16" s="8">
        <f>E16*F16</f>
        <v>0</v>
      </c>
      <c r="H16" s="41"/>
    </row>
    <row r="17" spans="2:8" s="6" customFormat="1" ht="15.75" customHeight="1">
      <c r="B17" s="59"/>
      <c r="C17" s="88" t="s">
        <v>34</v>
      </c>
      <c r="D17" s="89"/>
      <c r="E17" s="89"/>
      <c r="F17" s="89"/>
      <c r="G17" s="89"/>
      <c r="H17" s="60">
        <f>G16</f>
        <v>0</v>
      </c>
    </row>
    <row r="18" spans="2:8" s="16" customFormat="1" ht="23.25" customHeight="1">
      <c r="B18" s="26" t="s">
        <v>4</v>
      </c>
      <c r="C18" s="90" t="s">
        <v>48</v>
      </c>
      <c r="D18" s="91"/>
      <c r="E18" s="91"/>
      <c r="F18" s="91"/>
      <c r="G18" s="113"/>
      <c r="H18" s="114"/>
    </row>
    <row r="19" spans="2:8" s="16" customFormat="1" ht="27.75" customHeight="1" thickBot="1">
      <c r="B19" s="47" t="s">
        <v>31</v>
      </c>
      <c r="C19" s="48" t="s">
        <v>53</v>
      </c>
      <c r="D19" s="49" t="s">
        <v>1</v>
      </c>
      <c r="E19" s="50">
        <v>50</v>
      </c>
      <c r="F19" s="51"/>
      <c r="G19" s="52">
        <f>E19*F19</f>
        <v>0</v>
      </c>
      <c r="H19" s="53" t="s">
        <v>40</v>
      </c>
    </row>
    <row r="20" spans="2:8" s="6" customFormat="1" ht="20.25" customHeight="1">
      <c r="B20" s="29" t="s">
        <v>32</v>
      </c>
      <c r="C20" s="10" t="s">
        <v>15</v>
      </c>
      <c r="D20" s="20" t="s">
        <v>5</v>
      </c>
      <c r="E20" s="23">
        <v>50</v>
      </c>
      <c r="F20" s="42"/>
      <c r="G20" s="11">
        <f>E20*F20</f>
        <v>0</v>
      </c>
      <c r="H20" s="92" t="s">
        <v>40</v>
      </c>
    </row>
    <row r="21" spans="2:8" s="6" customFormat="1" ht="20.25" customHeight="1" thickBot="1">
      <c r="B21" s="29"/>
      <c r="C21" s="54" t="s">
        <v>8</v>
      </c>
      <c r="D21" s="55" t="s">
        <v>7</v>
      </c>
      <c r="E21" s="56">
        <v>100</v>
      </c>
      <c r="F21" s="57"/>
      <c r="G21" s="58">
        <f>E21*F21</f>
        <v>0</v>
      </c>
      <c r="H21" s="92"/>
    </row>
    <row r="22" spans="2:8" s="6" customFormat="1" ht="17.25" customHeight="1" thickBot="1">
      <c r="B22" s="62"/>
      <c r="C22" s="115" t="s">
        <v>46</v>
      </c>
      <c r="D22" s="116"/>
      <c r="E22" s="116"/>
      <c r="F22" s="116"/>
      <c r="G22" s="116"/>
      <c r="H22" s="63">
        <f>G19+G20+G21</f>
        <v>0</v>
      </c>
    </row>
    <row r="23" spans="2:8" ht="37.5" customHeight="1">
      <c r="B23" s="43" t="s">
        <v>23</v>
      </c>
      <c r="C23" s="110" t="s">
        <v>24</v>
      </c>
      <c r="D23" s="110"/>
      <c r="E23" s="110"/>
      <c r="F23" s="110"/>
      <c r="G23" s="110"/>
      <c r="H23" s="110"/>
    </row>
    <row r="24" spans="2:8" ht="37.5" customHeight="1">
      <c r="B24" s="43"/>
      <c r="C24" s="44"/>
      <c r="D24" s="44"/>
      <c r="E24" s="44"/>
      <c r="F24" s="44"/>
      <c r="G24" s="44"/>
      <c r="H24" s="44"/>
    </row>
    <row r="25" spans="2:8" ht="37.5" customHeight="1">
      <c r="B25" s="43"/>
      <c r="C25" s="44"/>
      <c r="D25" s="44"/>
      <c r="E25" s="44"/>
      <c r="F25" s="44"/>
      <c r="G25" s="44"/>
      <c r="H25" s="44"/>
    </row>
    <row r="26" spans="2:8" ht="37.5" customHeight="1">
      <c r="B26" s="43"/>
      <c r="C26" s="44"/>
      <c r="D26" s="44"/>
      <c r="E26" s="44"/>
      <c r="F26" s="44"/>
      <c r="G26" s="44"/>
      <c r="H26" s="44"/>
    </row>
    <row r="27" ht="37.5" customHeight="1"/>
    <row r="28" ht="37.5" customHeight="1"/>
    <row r="29" ht="37.5" customHeight="1"/>
    <row r="30" ht="37.5" customHeight="1" thickBot="1"/>
    <row r="31" spans="2:8" s="31" customFormat="1" ht="19.5" customHeight="1">
      <c r="B31" s="119" t="s">
        <v>19</v>
      </c>
      <c r="C31" s="120"/>
      <c r="D31" s="120"/>
      <c r="E31" s="120"/>
      <c r="F31" s="120"/>
      <c r="G31" s="120"/>
      <c r="H31" s="121"/>
    </row>
    <row r="32" spans="2:8" s="31" customFormat="1" ht="21" customHeight="1">
      <c r="B32" s="122" t="s">
        <v>49</v>
      </c>
      <c r="C32" s="123"/>
      <c r="D32" s="123"/>
      <c r="E32" s="123"/>
      <c r="F32" s="124"/>
      <c r="G32" s="127">
        <f>H14</f>
        <v>0</v>
      </c>
      <c r="H32" s="128"/>
    </row>
    <row r="33" spans="2:8" s="31" customFormat="1" ht="21" customHeight="1">
      <c r="B33" s="75" t="s">
        <v>35</v>
      </c>
      <c r="C33" s="76"/>
      <c r="D33" s="76"/>
      <c r="E33" s="76"/>
      <c r="F33" s="77"/>
      <c r="G33" s="83">
        <f>H17</f>
        <v>0</v>
      </c>
      <c r="H33" s="84"/>
    </row>
    <row r="34" spans="2:8" s="31" customFormat="1" ht="21" customHeight="1">
      <c r="B34" s="129" t="s">
        <v>50</v>
      </c>
      <c r="C34" s="130"/>
      <c r="D34" s="130"/>
      <c r="E34" s="130"/>
      <c r="F34" s="131"/>
      <c r="G34" s="125">
        <f>H22</f>
        <v>0</v>
      </c>
      <c r="H34" s="126"/>
    </row>
    <row r="35" spans="2:8" s="31" customFormat="1" ht="17.25" customHeight="1">
      <c r="B35" s="105" t="s">
        <v>20</v>
      </c>
      <c r="C35" s="106"/>
      <c r="D35" s="106"/>
      <c r="E35" s="106"/>
      <c r="F35" s="107"/>
      <c r="G35" s="108">
        <f>SUM(G32:H34)</f>
        <v>0</v>
      </c>
      <c r="H35" s="109"/>
    </row>
    <row r="36" spans="2:8" s="31" customFormat="1" ht="17.25" customHeight="1">
      <c r="B36" s="75" t="s">
        <v>21</v>
      </c>
      <c r="C36" s="76"/>
      <c r="D36" s="76"/>
      <c r="E36" s="76"/>
      <c r="F36" s="77"/>
      <c r="G36" s="83">
        <f>G35*20%</f>
        <v>0</v>
      </c>
      <c r="H36" s="84"/>
    </row>
    <row r="37" spans="2:8" s="32" customFormat="1" ht="17.25" customHeight="1" thickBot="1">
      <c r="B37" s="85" t="s">
        <v>22</v>
      </c>
      <c r="C37" s="86"/>
      <c r="D37" s="86"/>
      <c r="E37" s="86"/>
      <c r="F37" s="87"/>
      <c r="G37" s="117">
        <f>G35*1.2</f>
        <v>0</v>
      </c>
      <c r="H37" s="118"/>
    </row>
    <row r="38" spans="2:4" s="33" customFormat="1" ht="5.25" customHeight="1">
      <c r="B38" s="34"/>
      <c r="C38" s="35"/>
      <c r="D38" s="1"/>
    </row>
    <row r="39" s="33" customFormat="1" ht="24" customHeight="1"/>
    <row r="40" spans="2:8" s="33" customFormat="1" ht="16.5" customHeight="1">
      <c r="B40" s="36"/>
      <c r="C40" s="73"/>
      <c r="D40" s="74"/>
      <c r="E40" s="74"/>
      <c r="F40" s="74"/>
      <c r="G40" s="74"/>
      <c r="H40" s="74"/>
    </row>
    <row r="41" spans="2:8" s="33" customFormat="1" ht="16.5" customHeight="1">
      <c r="B41" s="36"/>
      <c r="C41" s="35"/>
      <c r="D41" s="35"/>
      <c r="E41" s="35"/>
      <c r="F41" s="35"/>
      <c r="G41" s="35"/>
      <c r="H41" s="35"/>
    </row>
    <row r="42" spans="2:8" s="33" customFormat="1" ht="16.5" customHeight="1">
      <c r="B42" s="36"/>
      <c r="C42" s="35"/>
      <c r="D42" s="35"/>
      <c r="E42" s="35"/>
      <c r="F42" s="35"/>
      <c r="G42" s="35"/>
      <c r="H42" s="35"/>
    </row>
    <row r="43" spans="2:8" s="33" customFormat="1" ht="16.5" customHeight="1">
      <c r="B43" s="36"/>
      <c r="C43" s="35"/>
      <c r="D43" s="35"/>
      <c r="E43" s="35"/>
      <c r="F43" s="35"/>
      <c r="G43" s="35"/>
      <c r="H43" s="35"/>
    </row>
    <row r="44" spans="2:8" ht="15" customHeight="1">
      <c r="B44" s="81" t="s">
        <v>42</v>
      </c>
      <c r="C44" s="81"/>
      <c r="D44" s="81"/>
      <c r="E44" s="81"/>
      <c r="F44" s="81"/>
      <c r="G44" s="81"/>
      <c r="H44" s="81"/>
    </row>
    <row r="45" spans="2:8" ht="15" customHeight="1">
      <c r="B45" s="45"/>
      <c r="C45" s="45"/>
      <c r="D45" s="45"/>
      <c r="E45" s="45"/>
      <c r="F45" s="45"/>
      <c r="G45" s="45"/>
      <c r="H45" s="45"/>
    </row>
    <row r="46" spans="2:8" ht="15" customHeight="1">
      <c r="B46" s="34"/>
      <c r="C46" s="35"/>
      <c r="E46" s="33"/>
      <c r="F46" s="34"/>
      <c r="G46" s="33"/>
      <c r="H46" s="33"/>
    </row>
    <row r="47" spans="2:8" ht="15" customHeight="1">
      <c r="B47" s="81" t="s">
        <v>43</v>
      </c>
      <c r="C47" s="81"/>
      <c r="D47" s="82" t="s">
        <v>44</v>
      </c>
      <c r="E47" s="82"/>
      <c r="F47" s="82"/>
      <c r="G47" s="82"/>
      <c r="H47" s="82"/>
    </row>
    <row r="48" spans="2:8" ht="15" customHeight="1">
      <c r="B48" s="34"/>
      <c r="C48" s="35"/>
      <c r="E48" s="33"/>
      <c r="F48" s="34"/>
      <c r="G48" s="33"/>
      <c r="H48" s="33"/>
    </row>
    <row r="49" spans="2:8" ht="45" customHeight="1">
      <c r="B49" s="34"/>
      <c r="C49" s="35"/>
      <c r="E49" s="33"/>
      <c r="F49" s="34"/>
      <c r="G49" s="33"/>
      <c r="H49" s="33"/>
    </row>
    <row r="50" spans="2:8" ht="15" customHeight="1">
      <c r="B50" s="34"/>
      <c r="C50" s="35"/>
      <c r="D50" s="80"/>
      <c r="E50" s="80"/>
      <c r="F50" s="80"/>
      <c r="G50" s="80"/>
      <c r="H50" s="80"/>
    </row>
    <row r="51" spans="2:8" ht="15" customHeight="1">
      <c r="B51" s="78"/>
      <c r="C51" s="78"/>
      <c r="D51" s="79"/>
      <c r="E51" s="79"/>
      <c r="F51" s="79"/>
      <c r="G51" s="79"/>
      <c r="H51" s="79"/>
    </row>
  </sheetData>
  <sheetProtection/>
  <mergeCells count="34">
    <mergeCell ref="G37:H37"/>
    <mergeCell ref="B31:H31"/>
    <mergeCell ref="B32:F32"/>
    <mergeCell ref="G34:H34"/>
    <mergeCell ref="G32:H32"/>
    <mergeCell ref="B33:F33"/>
    <mergeCell ref="G33:H33"/>
    <mergeCell ref="B34:F34"/>
    <mergeCell ref="H5:H6"/>
    <mergeCell ref="B5:B6"/>
    <mergeCell ref="D9:D10"/>
    <mergeCell ref="G9:G10"/>
    <mergeCell ref="B35:F35"/>
    <mergeCell ref="G35:H35"/>
    <mergeCell ref="C23:H23"/>
    <mergeCell ref="H9:H12"/>
    <mergeCell ref="G18:H18"/>
    <mergeCell ref="C22:G22"/>
    <mergeCell ref="C17:G17"/>
    <mergeCell ref="C14:G14"/>
    <mergeCell ref="C18:F18"/>
    <mergeCell ref="H20:H21"/>
    <mergeCell ref="E9:E10"/>
    <mergeCell ref="F9:F10"/>
    <mergeCell ref="C40:H40"/>
    <mergeCell ref="B36:F36"/>
    <mergeCell ref="B51:C51"/>
    <mergeCell ref="D51:H51"/>
    <mergeCell ref="D50:H50"/>
    <mergeCell ref="B44:H44"/>
    <mergeCell ref="B47:C47"/>
    <mergeCell ref="D47:H47"/>
    <mergeCell ref="G36:H36"/>
    <mergeCell ref="B37:F37"/>
  </mergeCells>
  <printOptions/>
  <pageMargins left="0.984251968503937" right="0.3937007874015748" top="0.7480314960629921" bottom="0.3937007874015748" header="0.5118110236220472" footer="0.5118110236220472"/>
  <pageSetup horizontalDpi="600" verticalDpi="600" orientation="portrait" paperSize="9" r:id="rId1"/>
  <headerFooter alignWithMargins="0">
    <oddHeader>&amp;C&amp;"Arial,Tučné"&amp;12
Příloha k SOD: Rekonstrukce přídělů  v k.ú. Lysá nad Labem
 - výkaz činností  pro stanovení nabídkové ceny
&amp;R&amp;"Arial,Tučné"Příloha č.3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Tesnov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36207613</dc:creator>
  <cp:keywords/>
  <dc:description/>
  <cp:lastModifiedBy>janousek</cp:lastModifiedBy>
  <cp:lastPrinted>2010-09-07T08:21:00Z</cp:lastPrinted>
  <dcterms:created xsi:type="dcterms:W3CDTF">2005-06-09T05:49:05Z</dcterms:created>
  <dcterms:modified xsi:type="dcterms:W3CDTF">2010-09-07T11:31:38Z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-1077237019</vt:i4>
  </property>
  <property fmtid="{D5CDD505-2E9C-101B-9397-08002B2CF9AE}" pid="3" name="_EmailSubject">
    <vt:lpwstr>Příloha k OS JPÚ</vt:lpwstr>
  </property>
  <property fmtid="{D5CDD505-2E9C-101B-9397-08002B2CF9AE}" pid="4" name="_AuthorEmail">
    <vt:lpwstr>Jaroslav.Martenek@AgroprojektPSO.cz</vt:lpwstr>
  </property>
  <property fmtid="{D5CDD505-2E9C-101B-9397-08002B2CF9AE}" pid="5" name="_AuthorEmailDisplayName">
    <vt:lpwstr>Martenek Jaroslav</vt:lpwstr>
  </property>
  <property fmtid="{D5CDD505-2E9C-101B-9397-08002B2CF9AE}" pid="6" name="_PreviousAdHocReviewCycleID">
    <vt:i4>796628934</vt:i4>
  </property>
  <property fmtid="{D5CDD505-2E9C-101B-9397-08002B2CF9AE}" pid="7" name="_ReviewingToolsShownOnce">
    <vt:lpwstr/>
  </property>
</Properties>
</file>