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<sst xmlns="http://schemas.openxmlformats.org/spreadsheetml/2006/main" count="257" uniqueCount="107">
  <si>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</si>
  <si>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</si>
  <si>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</si>
  <si>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</si>
  <si>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</si>
  <si>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</si>
  <si>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</si>
  <si>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</si>
  <si>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</si>
  <si>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</si>
  <si>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</si>
  <si>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</si>
  <si>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</si>
  <si>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</si>
  <si>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</si>
  <si>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</si>
  <si>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</si>
  <si>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</si>
  <si>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</si>
  <si>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PB</t>
  </si>
  <si>
    <t>Celkem</t>
  </si>
  <si>
    <t>č.</t>
  </si>
  <si>
    <t>k.ú.</t>
  </si>
  <si>
    <t>Lokalita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</si>
  <si>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</si>
  <si>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</si>
  <si>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</si>
  <si>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</si>
  <si>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</si>
  <si>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</si>
  <si>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doplní zhotovitel</t>
  </si>
  <si>
    <t>Číslo akce objednatele:</t>
  </si>
  <si>
    <t>Úpice</t>
  </si>
  <si>
    <t>Úpa</t>
  </si>
  <si>
    <t>31,200 - 32,000</t>
  </si>
  <si>
    <t>LB+PB</t>
  </si>
  <si>
    <t>32,020 - 32,490</t>
  </si>
  <si>
    <t>32,500 - 32,700</t>
  </si>
  <si>
    <t>33,400 - 33,640</t>
  </si>
  <si>
    <t>33,710 - 33,810</t>
  </si>
  <si>
    <t>LB</t>
  </si>
  <si>
    <t>Suchovršice</t>
  </si>
  <si>
    <t>35,285 - 35,460</t>
  </si>
  <si>
    <t>35,620 - 35,660</t>
  </si>
  <si>
    <t>35,740 - 35,850</t>
  </si>
  <si>
    <t>36,170 - 36,465</t>
  </si>
  <si>
    <t>36,470 - 36,840</t>
  </si>
  <si>
    <t>Trutnov</t>
  </si>
  <si>
    <t>46,200 - 47,000</t>
  </si>
  <si>
    <t>46,500 - 47,000</t>
  </si>
  <si>
    <t>49,250 - 49,820</t>
  </si>
  <si>
    <t>49,250 - 49,530</t>
  </si>
  <si>
    <t>45,335 - 45,785</t>
  </si>
  <si>
    <t>45,500 - 45,785</t>
  </si>
  <si>
    <t>Mladé Buky</t>
  </si>
  <si>
    <t>55,175 - 55,430</t>
  </si>
  <si>
    <t>Poříčí u Trutnova</t>
  </si>
  <si>
    <t>Ličná</t>
  </si>
  <si>
    <t>0,900 - 1,170</t>
  </si>
  <si>
    <t>Rtyňka</t>
  </si>
  <si>
    <t>0,080 - 0,780</t>
  </si>
  <si>
    <t>Batňovice</t>
  </si>
  <si>
    <t>1,400 - 1,700</t>
  </si>
  <si>
    <t>3,000 - 3,220</t>
  </si>
  <si>
    <t>3,430 - 3,810</t>
  </si>
  <si>
    <t>Rtyně v Podkrkonoší</t>
  </si>
  <si>
    <t>4,430 - 4,710</t>
  </si>
  <si>
    <t>5,000 - 5,260</t>
  </si>
  <si>
    <t>5,900 - 6,100</t>
  </si>
  <si>
    <t>6,700 - 6,780</t>
  </si>
  <si>
    <t>6,980 - 7,242</t>
  </si>
  <si>
    <t>Červený Kostelec</t>
  </si>
  <si>
    <t>Olešnice</t>
  </si>
  <si>
    <t>13,100 - 13,900</t>
  </si>
  <si>
    <t>14,200 - 14,900</t>
  </si>
  <si>
    <t>Červený potok</t>
  </si>
  <si>
    <t>1,900 - 2,160</t>
  </si>
  <si>
    <t>Plán sečení</t>
  </si>
  <si>
    <t>3.</t>
  </si>
  <si>
    <t>Uložení vzniklé hmoty z lokality 8 je možné projednat s Městem Rtyně v Podkrkonoší - kontaktní osoba: pan Fábera - tel. 605 805 866.</t>
  </si>
  <si>
    <t>Odvoz, poplatek za uložení a uložení si zajistí zhotovitel.</t>
  </si>
  <si>
    <t xml:space="preserve">V místech, kde není požadován odvoz, požaduje zadavatel travní hmotu rozmulčovat.   </t>
  </si>
  <si>
    <t>Trutnov, Poříčí u T.</t>
  </si>
  <si>
    <t>Č. Kostelec, Lhota za Č. Kostelcem</t>
  </si>
  <si>
    <t>Lhota za Č. Kost.</t>
  </si>
  <si>
    <t>Novodvorský potok</t>
  </si>
  <si>
    <t>1,280 - 1,590</t>
  </si>
  <si>
    <t>34,880 - 35,280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</si>
  <si>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</si>
  <si>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</si>
  <si>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</si>
  <si>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</si>
  <si>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</si>
  <si>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</si>
  <si>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</si>
  <si>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</si>
  <si>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</si>
  <si>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</si>
  <si>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</si>
  <si>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</si>
  <si>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</si>
  <si>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</si>
  <si>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</si>
  <si>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</si>
  <si>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</si>
  <si>
    <t>D6002400XX</t>
  </si>
  <si>
    <t>6,235 - 6,260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</si>
</sst>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50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0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6" fillId="35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8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6" fillId="35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90" zoomScaleNormal="90" zoomScalePageLayoutView="0" workbookViewId="0" topLeftCell="A16">
      <selection activeCell="L50" sqref="L50"/>
    </sheetView>
  </sheetViews>
  <sheetFormatPr defaultColWidth="9.140625" defaultRowHeight="12"/>
  <cols>
    <col min="1" max="1" width="5.421875" style="2" customWidth="1"/>
    <col min="2" max="2" width="19.8515625" style="2" customWidth="1"/>
    <col min="3" max="4" width="19.00390625" style="2" customWidth="1"/>
    <col min="5" max="5" width="14.71093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1" width="15.28125" style="2" customWidth="1"/>
    <col min="12" max="12" width="27.28125" style="2" customWidth="1"/>
    <col min="13" max="16384" width="9.140625" style="2" customWidth="1"/>
  </cols>
  <sheetData>
    <row r="1" spans="1:12" ht="25.5">
      <c r="A1" s="1" t="s">
        <v>77</v>
      </c>
      <c r="C1" s="1"/>
      <c r="E1" s="3"/>
      <c r="F1" s="3"/>
      <c r="G1" s="3"/>
      <c r="H1" s="3"/>
      <c r="I1" s="3"/>
      <c r="J1" s="3"/>
      <c r="K1" s="3"/>
      <c r="L1" s="4" t="s">
        <v>24</v>
      </c>
    </row>
    <row r="2" spans="5:12" s="5" customFormat="1" ht="12.75">
      <c r="E2" s="6"/>
      <c r="F2" s="6"/>
      <c r="G2" s="6"/>
      <c r="H2" s="6"/>
      <c r="I2" s="6"/>
      <c r="J2" s="6"/>
      <c r="K2" s="6"/>
      <c r="L2" s="6"/>
    </row>
    <row r="3" spans="1:12" s="5" customFormat="1" ht="12.75">
      <c r="A3" s="7"/>
      <c r="B3" s="7" t="s">
        <v>28</v>
      </c>
      <c r="D3" s="7" t="s">
        <v>105</v>
      </c>
      <c r="E3" s="6"/>
      <c r="F3" s="6"/>
      <c r="G3" s="6"/>
      <c r="H3" s="6"/>
      <c r="I3" s="6"/>
      <c r="J3" s="6"/>
      <c r="K3" s="6"/>
      <c r="L3" s="6"/>
    </row>
    <row r="4" spans="1:12" s="5" customFormat="1" ht="12.75">
      <c r="A4" s="7"/>
      <c r="B4" s="7" t="s">
        <v>29</v>
      </c>
      <c r="D4" s="7" t="s">
        <v>30</v>
      </c>
      <c r="E4" s="6"/>
      <c r="F4" s="6"/>
      <c r="G4" s="6"/>
      <c r="H4" s="6"/>
      <c r="I4" s="6"/>
      <c r="J4" s="6"/>
      <c r="K4" s="6"/>
      <c r="L4" s="6"/>
    </row>
    <row r="5" spans="1:12" s="5" customFormat="1" ht="12.75">
      <c r="A5" s="7"/>
      <c r="B5" s="7" t="s">
        <v>31</v>
      </c>
      <c r="D5" s="8">
        <v>711240118</v>
      </c>
      <c r="E5" s="6"/>
      <c r="F5" s="6"/>
      <c r="G5" s="6"/>
      <c r="H5" s="6"/>
      <c r="I5" s="6"/>
      <c r="J5" s="6"/>
      <c r="K5" s="6"/>
      <c r="L5" s="6"/>
    </row>
    <row r="6" s="5" customFormat="1" ht="12.75"/>
    <row r="7" spans="1:12" s="5" customFormat="1" ht="12.75">
      <c r="A7" s="9" t="s">
        <v>21</v>
      </c>
      <c r="B7" s="9" t="s">
        <v>23</v>
      </c>
      <c r="C7" s="9" t="s">
        <v>22</v>
      </c>
      <c r="D7" s="9" t="s">
        <v>16</v>
      </c>
      <c r="E7" s="9" t="s">
        <v>14</v>
      </c>
      <c r="F7" s="9" t="s">
        <v>15</v>
      </c>
      <c r="G7" s="9" t="s">
        <v>17</v>
      </c>
      <c r="H7" s="9" t="s">
        <v>0</v>
      </c>
      <c r="I7" s="9" t="s">
        <v>18</v>
      </c>
      <c r="J7" s="9" t="s">
        <v>13</v>
      </c>
      <c r="K7" s="9" t="s">
        <v>20</v>
      </c>
      <c r="L7" s="9" t="s">
        <v>1</v>
      </c>
    </row>
    <row r="8" spans="1:12" s="5" customFormat="1" ht="12.75">
      <c r="A8" s="10">
        <v>1</v>
      </c>
      <c r="B8" s="11" t="s">
        <v>32</v>
      </c>
      <c r="C8" s="11" t="s">
        <v>32</v>
      </c>
      <c r="D8" s="11" t="s">
        <v>33</v>
      </c>
      <c r="E8" s="35" t="s">
        <v>34</v>
      </c>
      <c r="F8" s="35" t="s">
        <v>35</v>
      </c>
      <c r="G8" s="35" t="s">
        <v>4</v>
      </c>
      <c r="H8" s="35" t="s">
        <v>2</v>
      </c>
      <c r="I8" s="20">
        <v>1.6427</v>
      </c>
      <c r="J8" s="11">
        <f>K50</f>
        <v>0</v>
      </c>
      <c r="K8" s="11">
        <f aca="true" t="shared" si="0" ref="K8:K43">I8*J8</f>
        <v>0</v>
      </c>
      <c r="L8" s="11"/>
    </row>
    <row r="9" spans="1:12" s="5" customFormat="1" ht="12.75">
      <c r="A9" s="10"/>
      <c r="B9" s="11"/>
      <c r="C9" s="11"/>
      <c r="D9" s="11"/>
      <c r="E9" s="35" t="s">
        <v>34</v>
      </c>
      <c r="F9" s="35" t="s">
        <v>35</v>
      </c>
      <c r="G9" s="35" t="s">
        <v>90</v>
      </c>
      <c r="H9" s="35" t="s">
        <v>2</v>
      </c>
      <c r="I9" s="20">
        <v>0.2898</v>
      </c>
      <c r="J9" s="11">
        <f>K55</f>
        <v>0</v>
      </c>
      <c r="K9" s="11">
        <v>0</v>
      </c>
      <c r="L9" s="11"/>
    </row>
    <row r="10" spans="1:12" s="5" customFormat="1" ht="12.75">
      <c r="A10" s="10"/>
      <c r="B10" s="11"/>
      <c r="C10" s="11"/>
      <c r="D10" s="11"/>
      <c r="E10" s="35" t="s">
        <v>36</v>
      </c>
      <c r="F10" s="35" t="s">
        <v>19</v>
      </c>
      <c r="G10" s="35" t="s">
        <v>4</v>
      </c>
      <c r="H10" s="35" t="s">
        <v>2</v>
      </c>
      <c r="I10" s="20">
        <v>0.55</v>
      </c>
      <c r="J10" s="11">
        <f>K50</f>
        <v>0</v>
      </c>
      <c r="K10" s="11">
        <f t="shared" si="0"/>
        <v>0</v>
      </c>
      <c r="L10" s="11"/>
    </row>
    <row r="11" spans="1:12" s="5" customFormat="1" ht="12.75">
      <c r="A11" s="10"/>
      <c r="B11" s="11"/>
      <c r="C11" s="11"/>
      <c r="D11" s="11"/>
      <c r="E11" s="35" t="s">
        <v>37</v>
      </c>
      <c r="F11" s="35" t="s">
        <v>35</v>
      </c>
      <c r="G11" s="35" t="s">
        <v>4</v>
      </c>
      <c r="H11" s="35" t="s">
        <v>2</v>
      </c>
      <c r="I11" s="20">
        <v>0.14</v>
      </c>
      <c r="J11" s="11">
        <f>K50</f>
        <v>0</v>
      </c>
      <c r="K11" s="11">
        <f t="shared" si="0"/>
        <v>0</v>
      </c>
      <c r="L11" s="11"/>
    </row>
    <row r="12" spans="1:12" s="5" customFormat="1" ht="12.75">
      <c r="A12" s="10"/>
      <c r="B12" s="11"/>
      <c r="C12" s="11"/>
      <c r="D12" s="11"/>
      <c r="E12" s="35" t="s">
        <v>38</v>
      </c>
      <c r="F12" s="35" t="s">
        <v>40</v>
      </c>
      <c r="G12" s="35" t="s">
        <v>4</v>
      </c>
      <c r="H12" s="35" t="s">
        <v>2</v>
      </c>
      <c r="I12" s="20">
        <v>0.105</v>
      </c>
      <c r="J12" s="11">
        <f>K50</f>
        <v>0</v>
      </c>
      <c r="K12" s="11">
        <f t="shared" si="0"/>
        <v>0</v>
      </c>
      <c r="L12" s="11"/>
    </row>
    <row r="13" spans="1:12" s="5" customFormat="1" ht="12.75">
      <c r="A13" s="10"/>
      <c r="B13" s="11"/>
      <c r="C13" s="11"/>
      <c r="D13" s="11"/>
      <c r="E13" s="35" t="s">
        <v>39</v>
      </c>
      <c r="F13" s="35" t="s">
        <v>40</v>
      </c>
      <c r="G13" s="35" t="s">
        <v>4</v>
      </c>
      <c r="H13" s="35" t="s">
        <v>2</v>
      </c>
      <c r="I13" s="20">
        <v>0.0818</v>
      </c>
      <c r="J13" s="11">
        <f>K50</f>
        <v>0</v>
      </c>
      <c r="K13" s="11">
        <f t="shared" si="0"/>
        <v>0</v>
      </c>
      <c r="L13" s="11"/>
    </row>
    <row r="14" spans="1:12" s="5" customFormat="1" ht="12.75">
      <c r="A14" s="10">
        <v>2</v>
      </c>
      <c r="B14" s="11" t="s">
        <v>41</v>
      </c>
      <c r="C14" s="11" t="s">
        <v>41</v>
      </c>
      <c r="D14" s="11" t="s">
        <v>33</v>
      </c>
      <c r="E14" s="35" t="s">
        <v>87</v>
      </c>
      <c r="F14" s="35" t="s">
        <v>19</v>
      </c>
      <c r="G14" s="35" t="s">
        <v>7</v>
      </c>
      <c r="H14" s="35" t="s">
        <v>2</v>
      </c>
      <c r="I14" s="20">
        <v>0.59</v>
      </c>
      <c r="J14" s="11">
        <f>K52</f>
        <v>0</v>
      </c>
      <c r="K14" s="11">
        <f t="shared" si="0"/>
        <v>0</v>
      </c>
      <c r="L14" s="11"/>
    </row>
    <row r="15" spans="1:12" s="5" customFormat="1" ht="12.75">
      <c r="A15" s="10"/>
      <c r="B15" s="11"/>
      <c r="C15" s="11"/>
      <c r="D15" s="11"/>
      <c r="E15" s="35" t="s">
        <v>42</v>
      </c>
      <c r="F15" s="35" t="s">
        <v>19</v>
      </c>
      <c r="G15" s="35" t="s">
        <v>7</v>
      </c>
      <c r="H15" s="35" t="s">
        <v>2</v>
      </c>
      <c r="I15" s="20">
        <v>0.2165</v>
      </c>
      <c r="J15" s="11">
        <f>K52</f>
        <v>0</v>
      </c>
      <c r="K15" s="11">
        <f t="shared" si="0"/>
        <v>0</v>
      </c>
      <c r="L15" s="11"/>
    </row>
    <row r="16" spans="1:12" s="5" customFormat="1" ht="12.75">
      <c r="A16" s="10"/>
      <c r="B16" s="11"/>
      <c r="C16" s="11"/>
      <c r="D16" s="11"/>
      <c r="E16" s="35" t="s">
        <v>43</v>
      </c>
      <c r="F16" s="35" t="s">
        <v>40</v>
      </c>
      <c r="G16" s="35" t="s">
        <v>7</v>
      </c>
      <c r="H16" s="35" t="s">
        <v>2</v>
      </c>
      <c r="I16" s="20">
        <v>0.03</v>
      </c>
      <c r="J16" s="11">
        <f>K52</f>
        <v>0</v>
      </c>
      <c r="K16" s="11">
        <f t="shared" si="0"/>
        <v>0</v>
      </c>
      <c r="L16" s="11"/>
    </row>
    <row r="17" spans="1:12" s="5" customFormat="1" ht="12.75">
      <c r="A17" s="10"/>
      <c r="B17" s="11"/>
      <c r="C17" s="11"/>
      <c r="D17" s="11"/>
      <c r="E17" s="35" t="s">
        <v>44</v>
      </c>
      <c r="F17" s="35" t="s">
        <v>19</v>
      </c>
      <c r="G17" s="35" t="s">
        <v>7</v>
      </c>
      <c r="H17" s="35" t="s">
        <v>2</v>
      </c>
      <c r="I17" s="20">
        <v>0.1382</v>
      </c>
      <c r="J17" s="11">
        <f>K52</f>
        <v>0</v>
      </c>
      <c r="K17" s="11">
        <f t="shared" si="0"/>
        <v>0</v>
      </c>
      <c r="L17" s="11"/>
    </row>
    <row r="18" spans="1:12" s="5" customFormat="1" ht="12.75">
      <c r="A18" s="10"/>
      <c r="B18" s="11"/>
      <c r="C18" s="11"/>
      <c r="D18" s="11"/>
      <c r="E18" s="35" t="s">
        <v>45</v>
      </c>
      <c r="F18" s="35" t="s">
        <v>19</v>
      </c>
      <c r="G18" s="35" t="s">
        <v>8</v>
      </c>
      <c r="H18" s="35" t="s">
        <v>2</v>
      </c>
      <c r="I18" s="20">
        <v>0.247</v>
      </c>
      <c r="J18" s="11">
        <f>K53</f>
        <v>0</v>
      </c>
      <c r="K18" s="11">
        <f t="shared" si="0"/>
        <v>0</v>
      </c>
      <c r="L18" s="11"/>
    </row>
    <row r="19" spans="1:12" s="5" customFormat="1" ht="12.75">
      <c r="A19" s="10"/>
      <c r="B19" s="11"/>
      <c r="C19" s="11"/>
      <c r="D19" s="11"/>
      <c r="E19" s="35" t="s">
        <v>46</v>
      </c>
      <c r="F19" s="35" t="s">
        <v>19</v>
      </c>
      <c r="G19" s="35" t="s">
        <v>7</v>
      </c>
      <c r="H19" s="35" t="s">
        <v>2</v>
      </c>
      <c r="I19" s="20">
        <v>0.5328</v>
      </c>
      <c r="J19" s="11">
        <f>K52</f>
        <v>0</v>
      </c>
      <c r="K19" s="11">
        <f t="shared" si="0"/>
        <v>0</v>
      </c>
      <c r="L19" s="11"/>
    </row>
    <row r="20" spans="1:12" s="5" customFormat="1" ht="12.75">
      <c r="A20" s="10">
        <v>3</v>
      </c>
      <c r="B20" s="11" t="s">
        <v>47</v>
      </c>
      <c r="C20" s="11" t="s">
        <v>56</v>
      </c>
      <c r="D20" s="11" t="s">
        <v>33</v>
      </c>
      <c r="E20" s="35" t="s">
        <v>52</v>
      </c>
      <c r="F20" s="35" t="s">
        <v>40</v>
      </c>
      <c r="G20" s="35" t="s">
        <v>4</v>
      </c>
      <c r="H20" s="35" t="s">
        <v>2</v>
      </c>
      <c r="I20" s="20">
        <v>0.575</v>
      </c>
      <c r="J20" s="11">
        <f>K50</f>
        <v>0</v>
      </c>
      <c r="K20" s="11">
        <f t="shared" si="0"/>
        <v>0</v>
      </c>
      <c r="L20" s="11"/>
    </row>
    <row r="21" spans="1:12" s="5" customFormat="1" ht="12.75">
      <c r="A21" s="10"/>
      <c r="B21" s="11"/>
      <c r="C21" s="11" t="s">
        <v>56</v>
      </c>
      <c r="D21" s="11"/>
      <c r="E21" s="35" t="s">
        <v>53</v>
      </c>
      <c r="F21" s="35" t="s">
        <v>19</v>
      </c>
      <c r="G21" s="35" t="s">
        <v>4</v>
      </c>
      <c r="H21" s="35" t="s">
        <v>2</v>
      </c>
      <c r="I21" s="20">
        <v>0.414</v>
      </c>
      <c r="J21" s="11">
        <f>K50</f>
        <v>0</v>
      </c>
      <c r="K21" s="11">
        <f t="shared" si="0"/>
        <v>0</v>
      </c>
      <c r="L21" s="11"/>
    </row>
    <row r="22" spans="1:12" s="5" customFormat="1" ht="12.75">
      <c r="A22" s="11"/>
      <c r="B22" s="11"/>
      <c r="C22" s="11" t="s">
        <v>82</v>
      </c>
      <c r="D22" s="11"/>
      <c r="E22" s="35" t="s">
        <v>48</v>
      </c>
      <c r="F22" s="35" t="s">
        <v>19</v>
      </c>
      <c r="G22" s="35" t="s">
        <v>6</v>
      </c>
      <c r="H22" s="35" t="s">
        <v>2</v>
      </c>
      <c r="I22" s="20">
        <v>0.8064</v>
      </c>
      <c r="J22" s="11">
        <f>K51</f>
        <v>0</v>
      </c>
      <c r="K22" s="11">
        <f t="shared" si="0"/>
        <v>0</v>
      </c>
      <c r="L22" s="11"/>
    </row>
    <row r="23" spans="1:12" s="5" customFormat="1" ht="12.75">
      <c r="A23" s="11"/>
      <c r="B23" s="11"/>
      <c r="C23" s="11" t="s">
        <v>82</v>
      </c>
      <c r="D23" s="11"/>
      <c r="E23" s="35" t="s">
        <v>48</v>
      </c>
      <c r="F23" s="35" t="s">
        <v>19</v>
      </c>
      <c r="G23" s="35" t="s">
        <v>98</v>
      </c>
      <c r="H23" s="35" t="s">
        <v>2</v>
      </c>
      <c r="I23" s="20">
        <v>0.3456</v>
      </c>
      <c r="J23" s="11">
        <f>K59</f>
        <v>0</v>
      </c>
      <c r="K23" s="11">
        <v>0</v>
      </c>
      <c r="L23" s="11"/>
    </row>
    <row r="24" spans="1:12" s="5" customFormat="1" ht="12.75">
      <c r="A24" s="10"/>
      <c r="B24" s="11"/>
      <c r="C24" s="11" t="s">
        <v>82</v>
      </c>
      <c r="D24" s="11"/>
      <c r="E24" s="35" t="s">
        <v>49</v>
      </c>
      <c r="F24" s="35" t="s">
        <v>40</v>
      </c>
      <c r="G24" s="35" t="s">
        <v>6</v>
      </c>
      <c r="H24" s="35" t="s">
        <v>2</v>
      </c>
      <c r="I24" s="20">
        <v>0.336</v>
      </c>
      <c r="J24" s="11">
        <f>K51</f>
        <v>0</v>
      </c>
      <c r="K24" s="11">
        <f t="shared" si="0"/>
        <v>0</v>
      </c>
      <c r="L24" s="20"/>
    </row>
    <row r="25" spans="1:12" s="19" customFormat="1" ht="12.75">
      <c r="A25" s="17"/>
      <c r="B25" s="18"/>
      <c r="C25" s="18" t="s">
        <v>82</v>
      </c>
      <c r="D25" s="18"/>
      <c r="E25" s="36" t="s">
        <v>49</v>
      </c>
      <c r="F25" s="36" t="s">
        <v>40</v>
      </c>
      <c r="G25" s="36" t="s">
        <v>88</v>
      </c>
      <c r="H25" s="36" t="s">
        <v>2</v>
      </c>
      <c r="I25" s="37">
        <v>0.336</v>
      </c>
      <c r="J25" s="18">
        <f>K54</f>
        <v>0</v>
      </c>
      <c r="K25" s="18">
        <f>I25*J25</f>
        <v>0</v>
      </c>
      <c r="L25" s="18"/>
    </row>
    <row r="26" spans="1:12" s="5" customFormat="1" ht="12.75">
      <c r="A26" s="10"/>
      <c r="B26" s="11"/>
      <c r="C26" s="11" t="s">
        <v>47</v>
      </c>
      <c r="D26" s="11"/>
      <c r="E26" s="35" t="s">
        <v>50</v>
      </c>
      <c r="F26" s="35" t="s">
        <v>40</v>
      </c>
      <c r="G26" s="35" t="s">
        <v>6</v>
      </c>
      <c r="H26" s="35" t="s">
        <v>2</v>
      </c>
      <c r="I26" s="20">
        <v>0.668</v>
      </c>
      <c r="J26" s="11">
        <f>K51</f>
        <v>0</v>
      </c>
      <c r="K26" s="11">
        <f t="shared" si="0"/>
        <v>0</v>
      </c>
      <c r="L26" s="11"/>
    </row>
    <row r="27" spans="1:12" s="5" customFormat="1" ht="12.75">
      <c r="A27" s="10"/>
      <c r="B27" s="11"/>
      <c r="C27" s="11" t="s">
        <v>47</v>
      </c>
      <c r="D27" s="11"/>
      <c r="E27" s="35" t="s">
        <v>51</v>
      </c>
      <c r="F27" s="35" t="s">
        <v>19</v>
      </c>
      <c r="G27" s="35" t="s">
        <v>6</v>
      </c>
      <c r="H27" s="35" t="s">
        <v>2</v>
      </c>
      <c r="I27" s="20">
        <v>0.166</v>
      </c>
      <c r="J27" s="11">
        <f>K51</f>
        <v>0</v>
      </c>
      <c r="K27" s="11">
        <f t="shared" si="0"/>
        <v>0</v>
      </c>
      <c r="L27" s="11"/>
    </row>
    <row r="28" spans="1:12" s="5" customFormat="1" ht="12.75">
      <c r="A28" s="10">
        <v>4</v>
      </c>
      <c r="B28" s="11" t="s">
        <v>54</v>
      </c>
      <c r="C28" s="11" t="s">
        <v>54</v>
      </c>
      <c r="D28" s="11" t="s">
        <v>33</v>
      </c>
      <c r="E28" s="35" t="s">
        <v>55</v>
      </c>
      <c r="F28" s="35" t="s">
        <v>40</v>
      </c>
      <c r="G28" s="35" t="s">
        <v>4</v>
      </c>
      <c r="H28" s="35" t="s">
        <v>2</v>
      </c>
      <c r="I28" s="20">
        <v>0.54</v>
      </c>
      <c r="J28" s="11">
        <f>K50</f>
        <v>0</v>
      </c>
      <c r="K28" s="11">
        <f t="shared" si="0"/>
        <v>0</v>
      </c>
      <c r="L28" s="11"/>
    </row>
    <row r="29" spans="1:12" s="5" customFormat="1" ht="12.75">
      <c r="A29" s="10">
        <v>5</v>
      </c>
      <c r="B29" s="11" t="s">
        <v>56</v>
      </c>
      <c r="C29" s="11" t="s">
        <v>56</v>
      </c>
      <c r="D29" s="11" t="s">
        <v>57</v>
      </c>
      <c r="E29" s="35" t="s">
        <v>58</v>
      </c>
      <c r="F29" s="35" t="s">
        <v>35</v>
      </c>
      <c r="G29" s="35" t="s">
        <v>4</v>
      </c>
      <c r="H29" s="35" t="s">
        <v>2</v>
      </c>
      <c r="I29" s="20">
        <v>0.275</v>
      </c>
      <c r="J29" s="11">
        <f>K50</f>
        <v>0</v>
      </c>
      <c r="K29" s="11">
        <f t="shared" si="0"/>
        <v>0</v>
      </c>
      <c r="L29" s="11"/>
    </row>
    <row r="30" spans="1:12" s="5" customFormat="1" ht="12.75">
      <c r="A30" s="10">
        <v>6</v>
      </c>
      <c r="B30" s="11" t="s">
        <v>32</v>
      </c>
      <c r="C30" s="11" t="s">
        <v>32</v>
      </c>
      <c r="D30" s="11" t="s">
        <v>59</v>
      </c>
      <c r="E30" s="35" t="s">
        <v>60</v>
      </c>
      <c r="F30" s="35" t="s">
        <v>35</v>
      </c>
      <c r="G30" s="35" t="s">
        <v>6</v>
      </c>
      <c r="H30" s="35" t="s">
        <v>2</v>
      </c>
      <c r="I30" s="20">
        <v>0.28</v>
      </c>
      <c r="J30" s="11">
        <f>K51</f>
        <v>0</v>
      </c>
      <c r="K30" s="11">
        <f t="shared" si="0"/>
        <v>0</v>
      </c>
      <c r="L30" s="11"/>
    </row>
    <row r="31" spans="1:12" s="5" customFormat="1" ht="12.75">
      <c r="A31" s="10"/>
      <c r="B31" s="11"/>
      <c r="C31" s="11"/>
      <c r="D31" s="11"/>
      <c r="E31" s="35" t="s">
        <v>60</v>
      </c>
      <c r="F31" s="35" t="s">
        <v>35</v>
      </c>
      <c r="G31" s="35" t="s">
        <v>98</v>
      </c>
      <c r="H31" s="35" t="s">
        <v>2</v>
      </c>
      <c r="I31" s="20">
        <v>0.07</v>
      </c>
      <c r="J31" s="11">
        <f>K59</f>
        <v>0</v>
      </c>
      <c r="K31" s="11">
        <v>0</v>
      </c>
      <c r="L31" s="11"/>
    </row>
    <row r="32" spans="1:14" s="5" customFormat="1" ht="12.75">
      <c r="A32" s="10">
        <v>7</v>
      </c>
      <c r="B32" s="11" t="s">
        <v>61</v>
      </c>
      <c r="C32" s="11" t="s">
        <v>61</v>
      </c>
      <c r="D32" s="11" t="s">
        <v>59</v>
      </c>
      <c r="E32" s="12" t="s">
        <v>62</v>
      </c>
      <c r="F32" s="12" t="s">
        <v>35</v>
      </c>
      <c r="G32" s="12" t="s">
        <v>8</v>
      </c>
      <c r="H32" s="12" t="s">
        <v>2</v>
      </c>
      <c r="I32" s="11">
        <v>0.324</v>
      </c>
      <c r="J32" s="11">
        <f>K53</f>
        <v>0</v>
      </c>
      <c r="K32" s="11">
        <f t="shared" si="0"/>
        <v>0</v>
      </c>
      <c r="L32" s="11"/>
      <c r="N32" s="31"/>
    </row>
    <row r="33" spans="1:12" s="5" customFormat="1" ht="12.75">
      <c r="A33" s="10"/>
      <c r="B33" s="11"/>
      <c r="C33" s="11"/>
      <c r="D33" s="11"/>
      <c r="E33" s="12" t="s">
        <v>63</v>
      </c>
      <c r="F33" s="12" t="s">
        <v>35</v>
      </c>
      <c r="G33" s="12" t="s">
        <v>8</v>
      </c>
      <c r="H33" s="12" t="s">
        <v>2</v>
      </c>
      <c r="I33" s="11">
        <v>0.044</v>
      </c>
      <c r="J33" s="11">
        <f>K53</f>
        <v>0</v>
      </c>
      <c r="K33" s="11">
        <f t="shared" si="0"/>
        <v>0</v>
      </c>
      <c r="L33" s="11"/>
    </row>
    <row r="34" spans="1:12" s="5" customFormat="1" ht="13.5" customHeight="1">
      <c r="A34" s="10"/>
      <c r="B34" s="11"/>
      <c r="C34" s="11"/>
      <c r="D34" s="11"/>
      <c r="E34" s="12" t="s">
        <v>64</v>
      </c>
      <c r="F34" s="12" t="s">
        <v>35</v>
      </c>
      <c r="G34" s="12" t="s">
        <v>8</v>
      </c>
      <c r="H34" s="12" t="s">
        <v>2</v>
      </c>
      <c r="I34" s="11">
        <v>0.095</v>
      </c>
      <c r="J34" s="11">
        <f>K53</f>
        <v>0</v>
      </c>
      <c r="K34" s="11">
        <f t="shared" si="0"/>
        <v>0</v>
      </c>
      <c r="L34" s="11"/>
    </row>
    <row r="35" spans="1:12" s="5" customFormat="1" ht="13.5" customHeight="1">
      <c r="A35" s="10">
        <v>8</v>
      </c>
      <c r="B35" s="11" t="s">
        <v>65</v>
      </c>
      <c r="C35" s="11" t="s">
        <v>65</v>
      </c>
      <c r="D35" s="11" t="s">
        <v>59</v>
      </c>
      <c r="E35" s="12" t="s">
        <v>66</v>
      </c>
      <c r="F35" s="12" t="s">
        <v>35</v>
      </c>
      <c r="G35" s="12" t="s">
        <v>8</v>
      </c>
      <c r="H35" s="12" t="s">
        <v>2</v>
      </c>
      <c r="I35" s="11">
        <v>0.1344</v>
      </c>
      <c r="J35" s="11">
        <f>K53</f>
        <v>0</v>
      </c>
      <c r="K35" s="11">
        <f t="shared" si="0"/>
        <v>0</v>
      </c>
      <c r="L35" s="11"/>
    </row>
    <row r="36" spans="1:12" s="5" customFormat="1" ht="13.5" customHeight="1">
      <c r="A36" s="10"/>
      <c r="B36" s="11"/>
      <c r="C36" s="11"/>
      <c r="D36" s="11"/>
      <c r="E36" s="12" t="s">
        <v>67</v>
      </c>
      <c r="F36" s="12" t="s">
        <v>35</v>
      </c>
      <c r="G36" s="12" t="s">
        <v>8</v>
      </c>
      <c r="H36" s="12" t="s">
        <v>2</v>
      </c>
      <c r="I36" s="11">
        <v>0.156</v>
      </c>
      <c r="J36" s="11">
        <f>K53</f>
        <v>0</v>
      </c>
      <c r="K36" s="11">
        <f t="shared" si="0"/>
        <v>0</v>
      </c>
      <c r="L36" s="11"/>
    </row>
    <row r="37" spans="1:12" s="5" customFormat="1" ht="13.5" customHeight="1">
      <c r="A37" s="10"/>
      <c r="B37" s="11"/>
      <c r="C37" s="11"/>
      <c r="D37" s="11"/>
      <c r="E37" s="12" t="s">
        <v>68</v>
      </c>
      <c r="F37" s="12" t="s">
        <v>35</v>
      </c>
      <c r="G37" s="12" t="s">
        <v>8</v>
      </c>
      <c r="H37" s="12" t="s">
        <v>2</v>
      </c>
      <c r="I37" s="11">
        <v>0.096</v>
      </c>
      <c r="J37" s="11">
        <f>K53</f>
        <v>0</v>
      </c>
      <c r="K37" s="11">
        <f t="shared" si="0"/>
        <v>0</v>
      </c>
      <c r="L37" s="11"/>
    </row>
    <row r="38" spans="1:14" s="5" customFormat="1" ht="13.5" customHeight="1">
      <c r="A38" s="29"/>
      <c r="B38" s="20"/>
      <c r="C38" s="20"/>
      <c r="D38" s="20"/>
      <c r="E38" s="35" t="s">
        <v>106</v>
      </c>
      <c r="F38" s="35" t="s">
        <v>35</v>
      </c>
      <c r="G38" s="35" t="s">
        <v>94</v>
      </c>
      <c r="H38" s="35" t="s">
        <v>2</v>
      </c>
      <c r="I38" s="20">
        <v>0.01</v>
      </c>
      <c r="J38" s="20">
        <f>K57</f>
        <v>0</v>
      </c>
      <c r="K38" s="20">
        <v>0</v>
      </c>
      <c r="L38" s="20"/>
      <c r="N38" s="33"/>
    </row>
    <row r="39" spans="1:12" s="5" customFormat="1" ht="13.5" customHeight="1">
      <c r="A39" s="10"/>
      <c r="B39" s="11"/>
      <c r="C39" s="11"/>
      <c r="D39" s="11"/>
      <c r="E39" s="12" t="s">
        <v>69</v>
      </c>
      <c r="F39" s="12" t="s">
        <v>40</v>
      </c>
      <c r="G39" s="12" t="s">
        <v>8</v>
      </c>
      <c r="H39" s="12" t="s">
        <v>2</v>
      </c>
      <c r="I39" s="11">
        <v>0.0192</v>
      </c>
      <c r="J39" s="11">
        <f>K53</f>
        <v>0</v>
      </c>
      <c r="K39" s="11">
        <f t="shared" si="0"/>
        <v>0</v>
      </c>
      <c r="L39" s="11"/>
    </row>
    <row r="40" spans="1:12" s="5" customFormat="1" ht="13.5" customHeight="1">
      <c r="A40" s="10"/>
      <c r="B40" s="11"/>
      <c r="C40" s="11"/>
      <c r="D40" s="11"/>
      <c r="E40" s="12" t="s">
        <v>70</v>
      </c>
      <c r="F40" s="12" t="s">
        <v>35</v>
      </c>
      <c r="G40" s="12" t="s">
        <v>8</v>
      </c>
      <c r="H40" s="12" t="s">
        <v>2</v>
      </c>
      <c r="I40" s="11">
        <v>0.09</v>
      </c>
      <c r="J40" s="11">
        <f>K53</f>
        <v>0</v>
      </c>
      <c r="K40" s="11">
        <f t="shared" si="0"/>
        <v>0</v>
      </c>
      <c r="L40" s="11"/>
    </row>
    <row r="41" spans="1:12" s="5" customFormat="1" ht="27" customHeight="1">
      <c r="A41" s="10">
        <v>9</v>
      </c>
      <c r="B41" s="11" t="s">
        <v>71</v>
      </c>
      <c r="C41" s="15" t="s">
        <v>83</v>
      </c>
      <c r="D41" s="11" t="s">
        <v>72</v>
      </c>
      <c r="E41" s="12" t="s">
        <v>73</v>
      </c>
      <c r="F41" s="12" t="s">
        <v>35</v>
      </c>
      <c r="G41" s="12" t="s">
        <v>8</v>
      </c>
      <c r="H41" s="12" t="s">
        <v>2</v>
      </c>
      <c r="I41" s="11">
        <v>0.415</v>
      </c>
      <c r="J41" s="11">
        <f>K53</f>
        <v>0</v>
      </c>
      <c r="K41" s="11">
        <f t="shared" si="0"/>
        <v>0</v>
      </c>
      <c r="L41" s="11"/>
    </row>
    <row r="42" spans="1:12" s="5" customFormat="1" ht="12.75" customHeight="1">
      <c r="A42" s="10"/>
      <c r="B42" s="11"/>
      <c r="C42" s="15" t="s">
        <v>84</v>
      </c>
      <c r="D42" s="11"/>
      <c r="E42" s="12" t="s">
        <v>74</v>
      </c>
      <c r="F42" s="12" t="s">
        <v>35</v>
      </c>
      <c r="G42" s="12" t="s">
        <v>8</v>
      </c>
      <c r="H42" s="12" t="s">
        <v>2</v>
      </c>
      <c r="I42" s="11">
        <v>0.35</v>
      </c>
      <c r="J42" s="11">
        <f>K53</f>
        <v>0</v>
      </c>
      <c r="K42" s="11">
        <f t="shared" si="0"/>
        <v>0</v>
      </c>
      <c r="L42" s="11"/>
    </row>
    <row r="43" spans="1:12" s="5" customFormat="1" ht="13.5" customHeight="1">
      <c r="A43" s="10">
        <v>10</v>
      </c>
      <c r="B43" s="11" t="s">
        <v>71</v>
      </c>
      <c r="C43" s="11" t="s">
        <v>71</v>
      </c>
      <c r="D43" s="11" t="s">
        <v>75</v>
      </c>
      <c r="E43" s="12" t="s">
        <v>76</v>
      </c>
      <c r="F43" s="12" t="s">
        <v>35</v>
      </c>
      <c r="G43" s="12" t="s">
        <v>8</v>
      </c>
      <c r="H43" s="12" t="s">
        <v>2</v>
      </c>
      <c r="I43" s="11">
        <v>0.078</v>
      </c>
      <c r="J43" s="11">
        <f>K53</f>
        <v>0</v>
      </c>
      <c r="K43" s="11">
        <f t="shared" si="0"/>
        <v>0</v>
      </c>
      <c r="L43" s="11"/>
    </row>
    <row r="44" spans="1:12" s="5" customFormat="1" ht="13.5" customHeight="1">
      <c r="A44" s="10">
        <v>11</v>
      </c>
      <c r="B44" s="11" t="s">
        <v>47</v>
      </c>
      <c r="C44" s="11" t="s">
        <v>47</v>
      </c>
      <c r="D44" s="11" t="s">
        <v>85</v>
      </c>
      <c r="E44" s="12" t="s">
        <v>86</v>
      </c>
      <c r="F44" s="12" t="s">
        <v>35</v>
      </c>
      <c r="G44" s="12" t="s">
        <v>8</v>
      </c>
      <c r="H44" s="12" t="s">
        <v>2</v>
      </c>
      <c r="I44" s="11">
        <v>0.22</v>
      </c>
      <c r="J44" s="11">
        <f>K53</f>
        <v>0</v>
      </c>
      <c r="K44" s="11">
        <f>I44*J44</f>
        <v>0</v>
      </c>
      <c r="L44" s="11"/>
    </row>
    <row r="45" spans="1:12" s="5" customFormat="1" ht="12.75">
      <c r="A45" s="10"/>
      <c r="B45" s="13" t="s">
        <v>20</v>
      </c>
      <c r="C45" s="13"/>
      <c r="D45" s="11"/>
      <c r="E45" s="12"/>
      <c r="F45" s="12"/>
      <c r="G45" s="12"/>
      <c r="H45" s="12"/>
      <c r="I45" s="14">
        <f>SUM(I8:I44)</f>
        <v>11.4074</v>
      </c>
      <c r="J45" s="11"/>
      <c r="K45" s="11">
        <f>SUM(K8:K44)</f>
        <v>0</v>
      </c>
      <c r="L45" s="11"/>
    </row>
    <row r="46" s="5" customFormat="1" ht="12.75">
      <c r="I46" s="34"/>
    </row>
    <row r="47" s="5" customFormat="1" ht="12.75">
      <c r="A47" s="6" t="s">
        <v>25</v>
      </c>
    </row>
    <row r="48" s="5" customFormat="1" ht="12.75"/>
    <row r="49" spans="1:11" s="5" customFormat="1" ht="12.75">
      <c r="A49" s="43" t="s">
        <v>12</v>
      </c>
      <c r="B49" s="43"/>
      <c r="C49" s="44" t="s">
        <v>3</v>
      </c>
      <c r="D49" s="44"/>
      <c r="E49" s="44"/>
      <c r="F49" s="44"/>
      <c r="G49" s="45"/>
      <c r="H49" s="38"/>
      <c r="I49" s="39"/>
      <c r="J49" s="21" t="s">
        <v>0</v>
      </c>
      <c r="K49" s="32" t="s">
        <v>13</v>
      </c>
    </row>
    <row r="50" spans="1:11" s="5" customFormat="1" ht="25.5" customHeight="1">
      <c r="A50" s="42" t="s">
        <v>4</v>
      </c>
      <c r="B50" s="42"/>
      <c r="C50" s="22" t="s">
        <v>9</v>
      </c>
      <c r="D50" s="22"/>
      <c r="E50" s="23"/>
      <c r="F50" s="23"/>
      <c r="G50" s="24"/>
      <c r="H50" s="25"/>
      <c r="I50" s="26"/>
      <c r="J50" s="12" t="s">
        <v>2</v>
      </c>
      <c r="K50" s="16"/>
    </row>
    <row r="51" spans="1:11" s="5" customFormat="1" ht="25.5" customHeight="1">
      <c r="A51" s="42" t="s">
        <v>6</v>
      </c>
      <c r="B51" s="42"/>
      <c r="C51" s="23" t="s">
        <v>5</v>
      </c>
      <c r="D51" s="23"/>
      <c r="E51" s="23"/>
      <c r="F51" s="23"/>
      <c r="G51" s="24"/>
      <c r="H51" s="25"/>
      <c r="I51" s="26"/>
      <c r="J51" s="12" t="s">
        <v>2</v>
      </c>
      <c r="K51" s="16"/>
    </row>
    <row r="52" spans="1:11" s="5" customFormat="1" ht="25.5" customHeight="1">
      <c r="A52" s="42" t="s">
        <v>7</v>
      </c>
      <c r="B52" s="42"/>
      <c r="C52" s="22" t="s">
        <v>10</v>
      </c>
      <c r="D52" s="23"/>
      <c r="E52" s="23"/>
      <c r="F52" s="23"/>
      <c r="G52" s="24"/>
      <c r="I52" s="26"/>
      <c r="J52" s="12" t="s">
        <v>2</v>
      </c>
      <c r="K52" s="16"/>
    </row>
    <row r="53" spans="1:11" s="5" customFormat="1" ht="25.5" customHeight="1">
      <c r="A53" s="42" t="s">
        <v>8</v>
      </c>
      <c r="B53" s="42"/>
      <c r="C53" s="23" t="s">
        <v>11</v>
      </c>
      <c r="D53" s="22"/>
      <c r="E53" s="23"/>
      <c r="F53" s="24"/>
      <c r="G53" s="27"/>
      <c r="H53" s="25"/>
      <c r="J53" s="12" t="s">
        <v>2</v>
      </c>
      <c r="K53" s="16"/>
    </row>
    <row r="54" spans="1:11" s="5" customFormat="1" ht="25.5" customHeight="1">
      <c r="A54" s="42" t="s">
        <v>88</v>
      </c>
      <c r="B54" s="42"/>
      <c r="C54" s="23" t="s">
        <v>89</v>
      </c>
      <c r="D54" s="23"/>
      <c r="E54" s="23"/>
      <c r="F54" s="23"/>
      <c r="G54" s="24"/>
      <c r="I54" s="26"/>
      <c r="J54" s="12" t="s">
        <v>2</v>
      </c>
      <c r="K54" s="16"/>
    </row>
    <row r="55" spans="1:11" s="5" customFormat="1" ht="25.5" customHeight="1">
      <c r="A55" s="42" t="s">
        <v>90</v>
      </c>
      <c r="B55" s="42"/>
      <c r="C55" s="23" t="s">
        <v>91</v>
      </c>
      <c r="D55" s="23"/>
      <c r="E55" s="22"/>
      <c r="F55" s="23"/>
      <c r="G55" s="24"/>
      <c r="H55" s="40"/>
      <c r="J55" s="12" t="s">
        <v>2</v>
      </c>
      <c r="K55" s="16"/>
    </row>
    <row r="56" spans="1:11" s="5" customFormat="1" ht="25.5" customHeight="1">
      <c r="A56" s="42" t="s">
        <v>92</v>
      </c>
      <c r="B56" s="42"/>
      <c r="C56" s="23" t="s">
        <v>93</v>
      </c>
      <c r="D56" s="23"/>
      <c r="E56" s="23"/>
      <c r="F56" s="22"/>
      <c r="G56" s="28"/>
      <c r="H56" s="40"/>
      <c r="I56" s="26"/>
      <c r="J56" s="12" t="s">
        <v>2</v>
      </c>
      <c r="K56" s="46"/>
    </row>
    <row r="57" spans="1:11" s="5" customFormat="1" ht="25.5" customHeight="1">
      <c r="A57" s="42" t="s">
        <v>94</v>
      </c>
      <c r="B57" s="42"/>
      <c r="C57" s="23" t="s">
        <v>95</v>
      </c>
      <c r="D57" s="23"/>
      <c r="E57" s="23"/>
      <c r="F57" s="23"/>
      <c r="G57" s="24"/>
      <c r="H57" s="40"/>
      <c r="I57" s="41"/>
      <c r="J57" s="12" t="s">
        <v>2</v>
      </c>
      <c r="K57" s="16"/>
    </row>
    <row r="58" spans="1:11" s="5" customFormat="1" ht="25.5" customHeight="1">
      <c r="A58" s="42" t="s">
        <v>96</v>
      </c>
      <c r="B58" s="42"/>
      <c r="C58" s="29" t="s">
        <v>97</v>
      </c>
      <c r="D58" s="29"/>
      <c r="E58" s="29"/>
      <c r="F58" s="29"/>
      <c r="G58" s="30"/>
      <c r="H58" s="40"/>
      <c r="J58" s="12" t="s">
        <v>2</v>
      </c>
      <c r="K58" s="46"/>
    </row>
    <row r="59" spans="1:11" s="5" customFormat="1" ht="25.5" customHeight="1">
      <c r="A59" s="42" t="s">
        <v>98</v>
      </c>
      <c r="B59" s="42"/>
      <c r="C59" s="29" t="s">
        <v>99</v>
      </c>
      <c r="D59" s="29"/>
      <c r="E59" s="29"/>
      <c r="F59" s="29"/>
      <c r="G59" s="30"/>
      <c r="H59" s="40"/>
      <c r="I59" s="26"/>
      <c r="J59" s="12" t="s">
        <v>2</v>
      </c>
      <c r="K59" s="16"/>
    </row>
    <row r="60" spans="1:11" s="5" customFormat="1" ht="25.5" customHeight="1">
      <c r="A60" s="42" t="s">
        <v>100</v>
      </c>
      <c r="B60" s="42"/>
      <c r="C60" s="29" t="s">
        <v>101</v>
      </c>
      <c r="D60" s="29"/>
      <c r="E60" s="29"/>
      <c r="F60" s="29"/>
      <c r="G60" s="30"/>
      <c r="H60" s="25"/>
      <c r="I60" s="26"/>
      <c r="J60" s="12" t="s">
        <v>2</v>
      </c>
      <c r="K60" s="46"/>
    </row>
    <row r="61" spans="1:11" s="5" customFormat="1" ht="25.5" customHeight="1">
      <c r="A61" s="42" t="s">
        <v>102</v>
      </c>
      <c r="B61" s="42"/>
      <c r="C61" s="29" t="s">
        <v>103</v>
      </c>
      <c r="D61" s="29"/>
      <c r="E61" s="29"/>
      <c r="F61" s="29"/>
      <c r="G61" s="30"/>
      <c r="H61" s="25"/>
      <c r="I61" s="26"/>
      <c r="J61" s="12" t="s">
        <v>2</v>
      </c>
      <c r="K61" s="46"/>
    </row>
    <row r="62" s="5" customFormat="1" ht="12.75">
      <c r="I62" s="40"/>
    </row>
    <row r="63" s="5" customFormat="1" ht="12.75">
      <c r="A63" s="6" t="s">
        <v>104</v>
      </c>
    </row>
    <row r="64" spans="1:2" s="5" customFormat="1" ht="12.75">
      <c r="A64" s="5" t="s">
        <v>26</v>
      </c>
      <c r="B64" s="5" t="s">
        <v>80</v>
      </c>
    </row>
    <row r="65" spans="1:2" s="5" customFormat="1" ht="12.75">
      <c r="A65" s="5" t="s">
        <v>27</v>
      </c>
      <c r="B65" s="5" t="s">
        <v>79</v>
      </c>
    </row>
    <row r="66" spans="1:2" s="5" customFormat="1" ht="12.75">
      <c r="A66" s="5" t="s">
        <v>78</v>
      </c>
      <c r="B66" s="5" t="s">
        <v>81</v>
      </c>
    </row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</sheetData>
  <sheetProtection password="CD13" sheet="1"/>
  <mergeCells count="14">
    <mergeCell ref="A61:B61"/>
    <mergeCell ref="C49:G49"/>
    <mergeCell ref="A50:B50"/>
    <mergeCell ref="A51:B51"/>
    <mergeCell ref="A52:B52"/>
    <mergeCell ref="A56:B56"/>
    <mergeCell ref="A57:B57"/>
    <mergeCell ref="A53:B53"/>
    <mergeCell ref="A54:B54"/>
    <mergeCell ref="A55:B55"/>
    <mergeCell ref="A49:B49"/>
    <mergeCell ref="A58:B58"/>
    <mergeCell ref="A59:B59"/>
    <mergeCell ref="A60:B6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  <ignoredErrors>
    <ignoredError sqref="J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2022-04-20T11:45:16Z</cp:lastPrinted>
  <dcterms:created xsi:type="dcterms:W3CDTF">2007-11-21T19:24:09Z</dcterms:created>
  <dcterms:modified xsi:type="dcterms:W3CDTF">2024-04-03T12:56:30Z</dcterms:modified>
  <cp:category/>
  <cp:version/>
  <cp:contentType/>
  <cp:contentStatus/>
</cp:coreProperties>
</file>