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ukzuz-my.sharepoint.com/personal/01281_ukzuz_cz/Documents/Desktop/Oprava střechy administrativní budovy Pusté Jakartice 2024/"/>
    </mc:Choice>
  </mc:AlternateContent>
  <xr:revisionPtr revIDLastSave="56" documentId="8_{26A1C580-AE84-4F3A-853B-BBEFE893CBC2}" xr6:coauthVersionLast="47" xr6:coauthVersionMax="47" xr10:uidLastSave="{B3158D04-035B-4C65-9052-248DFC49018F}"/>
  <bookViews>
    <workbookView xWindow="-120" yWindow="-120" windowWidth="29040" windowHeight="15840" tabRatio="990" firstSheet="1" activeTab="1" xr2:uid="{00000000-000D-0000-FFFF-FFFF00000000}"/>
  </bookViews>
  <sheets>
    <sheet name="#Figury" sheetId="4" state="hidden" r:id="rId1"/>
    <sheet name="střecha PJ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5" l="1"/>
  <c r="F40" i="5"/>
  <c r="F41" i="5"/>
  <c r="F42" i="5"/>
  <c r="F38" i="5" l="1"/>
  <c r="F11" i="5"/>
  <c r="F12" i="5"/>
  <c r="F13" i="5"/>
  <c r="F14" i="5"/>
  <c r="F15" i="5"/>
  <c r="F16" i="5"/>
  <c r="F17" i="5"/>
  <c r="F18" i="5"/>
  <c r="F19" i="5"/>
  <c r="F21" i="5"/>
  <c r="F22" i="5"/>
  <c r="F23" i="5"/>
  <c r="F44" i="5" s="1"/>
  <c r="F24" i="5"/>
  <c r="F25" i="5"/>
  <c r="F26" i="5"/>
  <c r="F27" i="5"/>
  <c r="F28" i="5"/>
  <c r="F29" i="5"/>
  <c r="F30" i="5"/>
  <c r="F31" i="5"/>
  <c r="F32" i="5"/>
  <c r="F33" i="5"/>
  <c r="F37" i="5"/>
  <c r="F36" i="5"/>
  <c r="F34" i="5"/>
  <c r="F10" i="5"/>
  <c r="F8" i="5"/>
  <c r="F7" i="5"/>
  <c r="F6" i="5"/>
  <c r="F45" i="5" l="1"/>
  <c r="F5" i="5" l="1"/>
  <c r="F4" i="5" s="1"/>
  <c r="F46" i="5"/>
</calcChain>
</file>

<file path=xl/sharedStrings.xml><?xml version="1.0" encoding="utf-8"?>
<sst xmlns="http://schemas.openxmlformats.org/spreadsheetml/2006/main" count="87" uniqueCount="58">
  <si>
    <t>Popis</t>
  </si>
  <si>
    <t>Cena celkem</t>
  </si>
  <si>
    <t>Celkem</t>
  </si>
  <si>
    <t>P.Č.</t>
  </si>
  <si>
    <t>MJ</t>
  </si>
  <si>
    <t>Množství celkem</t>
  </si>
  <si>
    <t>Cena jednotková</t>
  </si>
  <si>
    <t>Sazba DPH</t>
  </si>
  <si>
    <t>Typ položky</t>
  </si>
  <si>
    <t>Úroveň</t>
  </si>
  <si>
    <t>Dodavatel</t>
  </si>
  <si>
    <t>Práce a dodávky HSV</t>
  </si>
  <si>
    <t>0</t>
  </si>
  <si>
    <t>1</t>
  </si>
  <si>
    <t>m2</t>
  </si>
  <si>
    <t>2</t>
  </si>
  <si>
    <t>ks</t>
  </si>
  <si>
    <t>kpt</t>
  </si>
  <si>
    <t>bez DPH</t>
  </si>
  <si>
    <t>DPH</t>
  </si>
  <si>
    <t>včetně DPH</t>
  </si>
  <si>
    <t>bm</t>
  </si>
  <si>
    <t>montáž okapového plechu</t>
  </si>
  <si>
    <t>montáž krytiny</t>
  </si>
  <si>
    <t>montáž výlezových oken</t>
  </si>
  <si>
    <t>montáž protisněhových zábran</t>
  </si>
  <si>
    <t>montáž hřebenáče</t>
  </si>
  <si>
    <t>demontáž ostatních střešních konstrukcí (střešní vlezy, hromosvod atp.)</t>
  </si>
  <si>
    <t>demontáž stávající střechy</t>
  </si>
  <si>
    <t>demontáž oplechování</t>
  </si>
  <si>
    <t>montáž žlabů</t>
  </si>
  <si>
    <t>oplechování komínů</t>
  </si>
  <si>
    <t>montáž svodů</t>
  </si>
  <si>
    <t>montáž hromosvodu</t>
  </si>
  <si>
    <t>difuzní podstřešní folie, plošná hmotnost: min. 170 g/m2, odolnost proti pronikání vody: W1, propusnost vodní páry (Sd): 0,02 m</t>
  </si>
  <si>
    <t xml:space="preserve">žlab 330 lakovaný pozink, barva antracit </t>
  </si>
  <si>
    <t xml:space="preserve">montáž podstřešní difuzní folie </t>
  </si>
  <si>
    <t>kotlík 330 lakovaný pozink, barva antracit</t>
  </si>
  <si>
    <t>koleno 330 lakovaný pozink, barva antracit</t>
  </si>
  <si>
    <t>hák střešní 330 lakovaný pozink, barva antracit</t>
  </si>
  <si>
    <t>roh žlabový 330 lakovaný pozink, barva antracit</t>
  </si>
  <si>
    <t xml:space="preserve">svod 100 lakovaný pozink </t>
  </si>
  <si>
    <t>objímka svodová 100 lakovaný pozink</t>
  </si>
  <si>
    <t>plech tabule lakovaný pozink, barva antracit</t>
  </si>
  <si>
    <t>plech tabule lakovaný hliník, barva antracit</t>
  </si>
  <si>
    <t xml:space="preserve">střešní výlezové okno </t>
  </si>
  <si>
    <t>protisněhová zábrana</t>
  </si>
  <si>
    <t>díly pro hromosvod</t>
  </si>
  <si>
    <t>přesun hmot</t>
  </si>
  <si>
    <t>mj</t>
  </si>
  <si>
    <t>lešení</t>
  </si>
  <si>
    <t xml:space="preserve">poplatek za skládku </t>
  </si>
  <si>
    <t>t</t>
  </si>
  <si>
    <t>doprava ostatní</t>
  </si>
  <si>
    <t>doprava na skládku</t>
  </si>
  <si>
    <t>krytina z recyklovaného plastu, plastové PVC šablony, tl. min. 5,5 mm</t>
  </si>
  <si>
    <t xml:space="preserve">revize </t>
  </si>
  <si>
    <t>Oprava střechy administrativní budova ZS Pusté Jakartice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</si>
</sst>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?"/>
    <numFmt numFmtId="165" formatCode="#,##0.000"/>
    <numFmt numFmtId="166" formatCode="#,##0.0"/>
    <numFmt numFmtId="167" formatCode="#,##0.00\ &quot;Kč&quot;"/>
  </numFmts>
  <fonts count="6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color indexed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</fills>
  <borders count="12">
    <border>
      <left/>
      <right/>
      <top/>
      <bottom/>
      <diagonal/>
    </border>
    <border>
      <left style="thin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 style="thin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thin">
        <color indexed="63"/>
      </bottom>
      <diagonal/>
    </border>
    <border>
      <left/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hair">
        <color indexed="63"/>
      </left>
      <right/>
      <top style="thin">
        <color indexed="63"/>
      </top>
      <bottom style="hair">
        <color indexed="63"/>
      </bottom>
      <diagonal/>
    </border>
    <border>
      <left style="thin">
        <color indexed="63"/>
      </left>
      <right/>
      <top/>
      <bottom/>
      <diagonal/>
    </border>
    <border>
      <left/>
      <right style="hair">
        <color indexed="63"/>
      </right>
      <top style="hair">
        <color indexed="63"/>
      </top>
      <bottom style="thin">
        <color indexed="63"/>
      </bottom>
      <diagonal/>
    </border>
    <border>
      <left style="hair">
        <color indexed="63"/>
      </left>
      <right/>
      <top style="hair">
        <color indexed="63"/>
      </top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/>
      <right/>
      <top style="thin">
        <color indexed="63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2" fillId="3" borderId="1" xfId="0" applyNumberFormat="1" applyFont="1" applyFill="1" applyBorder="1" applyAlignment="1" applyProtection="1">
      <alignment horizontal="center" vertical="center" wrapText="1"/>
    </xf>
    <xf numFmtId="49" fontId="2" fillId="3" borderId="2" xfId="0" applyNumberFormat="1" applyFont="1" applyFill="1" applyBorder="1" applyAlignment="1" applyProtection="1">
      <alignment horizontal="center" vertical="center" wrapText="1"/>
    </xf>
    <xf numFmtId="1" fontId="2" fillId="3" borderId="3" xfId="0" applyNumberFormat="1" applyFont="1" applyFill="1" applyBorder="1" applyAlignment="1" applyProtection="1">
      <alignment horizontal="center" vertical="center" wrapText="1"/>
    </xf>
    <xf numFmtId="1" fontId="2" fillId="3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0" xfId="0" applyNumberFormat="1" applyFont="1" applyFill="1" applyAlignment="1" applyProtection="1"/>
    <xf numFmtId="49" fontId="1" fillId="3" borderId="5" xfId="0" applyNumberFormat="1" applyFont="1" applyFill="1" applyBorder="1" applyAlignment="1" applyProtection="1">
      <alignment horizontal="center" vertical="center" wrapText="1"/>
    </xf>
    <xf numFmtId="49" fontId="1" fillId="3" borderId="6" xfId="0" applyNumberFormat="1" applyFont="1" applyFill="1" applyBorder="1" applyAlignment="1" applyProtection="1">
      <alignment horizontal="center" vertical="center" wrapText="1"/>
    </xf>
    <xf numFmtId="49" fontId="2" fillId="3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Font="1" applyBorder="1" applyProtection="1">
      <protection locked="0"/>
    </xf>
    <xf numFmtId="1" fontId="1" fillId="3" borderId="8" xfId="0" applyNumberFormat="1" applyFont="1" applyFill="1" applyBorder="1" applyAlignment="1" applyProtection="1">
      <alignment horizontal="center" vertical="center" wrapText="1"/>
    </xf>
    <xf numFmtId="1" fontId="1" fillId="3" borderId="9" xfId="0" applyNumberFormat="1" applyFont="1" applyFill="1" applyBorder="1" applyAlignment="1" applyProtection="1">
      <alignment horizontal="center" vertical="center" wrapText="1"/>
    </xf>
    <xf numFmtId="1" fontId="2" fillId="3" borderId="9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/>
    <xf numFmtId="0" fontId="1" fillId="2" borderId="0" xfId="0" applyFont="1" applyFill="1" applyBorder="1" applyProtection="1"/>
    <xf numFmtId="0" fontId="1" fillId="2" borderId="10" xfId="0" applyFont="1" applyFill="1" applyBorder="1" applyProtection="1"/>
    <xf numFmtId="0" fontId="3" fillId="0" borderId="11" xfId="0" applyFont="1" applyBorder="1" applyAlignment="1" applyProtection="1">
      <alignment vertical="center"/>
    </xf>
    <xf numFmtId="165" fontId="3" fillId="0" borderId="11" xfId="0" applyNumberFormat="1" applyFont="1" applyBorder="1" applyAlignment="1" applyProtection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65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167" fontId="1" fillId="0" borderId="0" xfId="0" applyNumberFormat="1" applyFont="1" applyProtection="1">
      <protection locked="0"/>
    </xf>
    <xf numFmtId="167" fontId="3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167" fontId="1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12121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6"/>
  <sheetViews>
    <sheetView tabSelected="1" workbookViewId="0">
      <selection activeCell="B34" sqref="B34"/>
    </sheetView>
  </sheetViews>
  <sheetFormatPr defaultColWidth="9.140625" defaultRowHeight="11.25" x14ac:dyDescent="0.2"/>
  <cols>
    <col min="1" max="1" width="5.5703125" style="9" customWidth="1"/>
    <col min="2" max="2" width="55.5703125" style="9" customWidth="1"/>
    <col min="3" max="3" width="4.7109375" style="9" customWidth="1"/>
    <col min="4" max="4" width="9.85546875" style="9" customWidth="1"/>
    <col min="5" max="5" width="9.7109375" style="9" customWidth="1"/>
    <col min="6" max="6" width="13.5703125" style="9" customWidth="1"/>
    <col min="7" max="7" width="5.28515625" style="9" customWidth="1"/>
    <col min="8" max="13" width="0" style="9" hidden="1" customWidth="1"/>
    <col min="14" max="14" width="9.140625" style="9"/>
    <col min="15" max="15" width="12.28515625" style="30" bestFit="1" customWidth="1"/>
    <col min="16" max="16384" width="9.140625" style="9"/>
  </cols>
  <sheetData>
    <row r="1" spans="1:15" ht="22.5" x14ac:dyDescent="0.2">
      <c r="A1" s="1" t="s">
        <v>3</v>
      </c>
      <c r="B1" s="2" t="s">
        <v>0</v>
      </c>
      <c r="C1" s="2" t="s">
        <v>4</v>
      </c>
      <c r="D1" s="2" t="s">
        <v>5</v>
      </c>
      <c r="E1" s="2" t="s">
        <v>6</v>
      </c>
      <c r="F1" s="2" t="s">
        <v>1</v>
      </c>
      <c r="G1" s="2" t="s">
        <v>7</v>
      </c>
      <c r="H1" s="11" t="s">
        <v>8</v>
      </c>
      <c r="I1" s="12" t="s">
        <v>9</v>
      </c>
      <c r="J1" s="2"/>
      <c r="K1" s="2"/>
      <c r="L1" s="2"/>
      <c r="M1" s="13" t="s">
        <v>10</v>
      </c>
      <c r="N1" s="14"/>
    </row>
    <row r="2" spans="1:15" x14ac:dyDescent="0.2">
      <c r="A2" s="3">
        <v>1</v>
      </c>
      <c r="B2" s="4">
        <v>2</v>
      </c>
      <c r="C2" s="4">
        <v>3</v>
      </c>
      <c r="D2" s="4">
        <v>4</v>
      </c>
      <c r="E2" s="4">
        <v>5</v>
      </c>
      <c r="F2" s="4">
        <v>6</v>
      </c>
      <c r="G2" s="4">
        <v>7</v>
      </c>
      <c r="H2" s="15">
        <v>11</v>
      </c>
      <c r="I2" s="16">
        <v>12</v>
      </c>
      <c r="J2" s="4"/>
      <c r="K2" s="4"/>
      <c r="L2" s="4"/>
      <c r="M2" s="17">
        <v>11</v>
      </c>
      <c r="N2" s="14"/>
    </row>
    <row r="3" spans="1:15" ht="4.5" customHeight="1" x14ac:dyDescent="0.2">
      <c r="A3" s="10"/>
      <c r="B3" s="10"/>
      <c r="C3" s="10"/>
      <c r="D3" s="10"/>
      <c r="E3" s="10"/>
      <c r="F3" s="10"/>
      <c r="G3" s="18"/>
      <c r="H3" s="19"/>
      <c r="I3" s="20"/>
      <c r="J3" s="18"/>
      <c r="K3" s="18"/>
      <c r="L3" s="18"/>
      <c r="M3" s="18"/>
    </row>
    <row r="4" spans="1:15" s="5" customFormat="1" ht="11.25" customHeight="1" x14ac:dyDescent="0.2">
      <c r="A4" s="21"/>
      <c r="B4" s="21" t="s">
        <v>11</v>
      </c>
      <c r="C4" s="21"/>
      <c r="D4" s="21"/>
      <c r="E4" s="21"/>
      <c r="F4" s="22">
        <f>F5</f>
        <v>0</v>
      </c>
      <c r="G4" s="21"/>
      <c r="I4" s="5" t="s">
        <v>12</v>
      </c>
      <c r="O4" s="31"/>
    </row>
    <row r="5" spans="1:15" s="6" customFormat="1" ht="11.25" customHeight="1" x14ac:dyDescent="0.2">
      <c r="B5" s="6" t="s">
        <v>57</v>
      </c>
      <c r="F5" s="23">
        <f>F44</f>
        <v>0</v>
      </c>
      <c r="I5" s="6" t="s">
        <v>13</v>
      </c>
      <c r="O5" s="32"/>
    </row>
    <row r="6" spans="1:15" s="29" customFormat="1" x14ac:dyDescent="0.2">
      <c r="A6" s="35">
        <v>1</v>
      </c>
      <c r="B6" s="25" t="s">
        <v>28</v>
      </c>
      <c r="C6" s="24" t="s">
        <v>14</v>
      </c>
      <c r="D6" s="26">
        <v>420</v>
      </c>
      <c r="E6" s="26"/>
      <c r="F6" s="26">
        <f t="shared" ref="F6:F36" si="0">ROUND(D6*E6,3)</f>
        <v>0</v>
      </c>
      <c r="G6" s="27">
        <v>21</v>
      </c>
      <c r="H6" s="28">
        <v>4</v>
      </c>
      <c r="I6" s="29" t="s">
        <v>15</v>
      </c>
      <c r="O6" s="33"/>
    </row>
    <row r="7" spans="1:15" s="29" customFormat="1" x14ac:dyDescent="0.2">
      <c r="A7" s="35">
        <v>2</v>
      </c>
      <c r="B7" s="25" t="s">
        <v>29</v>
      </c>
      <c r="C7" s="24" t="s">
        <v>21</v>
      </c>
      <c r="D7" s="26">
        <v>213</v>
      </c>
      <c r="E7" s="26"/>
      <c r="F7" s="26">
        <f t="shared" si="0"/>
        <v>0</v>
      </c>
      <c r="G7" s="27">
        <v>21</v>
      </c>
      <c r="H7" s="28"/>
      <c r="O7" s="33"/>
    </row>
    <row r="8" spans="1:15" s="29" customFormat="1" x14ac:dyDescent="0.2">
      <c r="A8" s="35">
        <v>3</v>
      </c>
      <c r="B8" s="25" t="s">
        <v>27</v>
      </c>
      <c r="C8" s="24" t="s">
        <v>16</v>
      </c>
      <c r="D8" s="26">
        <v>4</v>
      </c>
      <c r="E8" s="26"/>
      <c r="F8" s="26">
        <f t="shared" si="0"/>
        <v>0</v>
      </c>
      <c r="G8" s="27">
        <v>21</v>
      </c>
      <c r="H8" s="28"/>
      <c r="O8" s="33"/>
    </row>
    <row r="9" spans="1:15" s="29" customFormat="1" x14ac:dyDescent="0.2">
      <c r="A9" s="35"/>
      <c r="B9" s="25"/>
      <c r="C9" s="24"/>
      <c r="D9" s="26"/>
      <c r="E9" s="26"/>
      <c r="F9" s="26"/>
      <c r="G9" s="27"/>
      <c r="H9" s="28"/>
      <c r="O9" s="33"/>
    </row>
    <row r="10" spans="1:15" s="29" customFormat="1" x14ac:dyDescent="0.2">
      <c r="A10" s="35">
        <v>4</v>
      </c>
      <c r="B10" s="25" t="s">
        <v>36</v>
      </c>
      <c r="C10" s="24" t="s">
        <v>14</v>
      </c>
      <c r="D10" s="26">
        <v>420</v>
      </c>
      <c r="E10" s="26"/>
      <c r="F10" s="26">
        <f t="shared" si="0"/>
        <v>0</v>
      </c>
      <c r="G10" s="27">
        <v>21</v>
      </c>
      <c r="H10" s="28"/>
      <c r="O10" s="33"/>
    </row>
    <row r="11" spans="1:15" s="29" customFormat="1" x14ac:dyDescent="0.2">
      <c r="A11" s="35">
        <v>5</v>
      </c>
      <c r="B11" s="25" t="s">
        <v>30</v>
      </c>
      <c r="C11" s="24" t="s">
        <v>21</v>
      </c>
      <c r="D11" s="26">
        <v>79</v>
      </c>
      <c r="E11" s="26"/>
      <c r="F11" s="26">
        <f t="shared" si="0"/>
        <v>0</v>
      </c>
      <c r="G11" s="27">
        <v>21</v>
      </c>
      <c r="H11" s="28"/>
      <c r="O11" s="33"/>
    </row>
    <row r="12" spans="1:15" s="29" customFormat="1" x14ac:dyDescent="0.2">
      <c r="A12" s="35">
        <v>6</v>
      </c>
      <c r="B12" s="25" t="s">
        <v>22</v>
      </c>
      <c r="C12" s="24" t="s">
        <v>21</v>
      </c>
      <c r="D12" s="26">
        <v>79</v>
      </c>
      <c r="E12" s="26"/>
      <c r="F12" s="26">
        <f t="shared" si="0"/>
        <v>0</v>
      </c>
      <c r="G12" s="27">
        <v>21</v>
      </c>
      <c r="H12" s="28"/>
      <c r="O12" s="33"/>
    </row>
    <row r="13" spans="1:15" s="29" customFormat="1" x14ac:dyDescent="0.2">
      <c r="A13" s="35">
        <v>7</v>
      </c>
      <c r="B13" s="25" t="s">
        <v>23</v>
      </c>
      <c r="C13" s="24" t="s">
        <v>14</v>
      </c>
      <c r="D13" s="26">
        <v>420</v>
      </c>
      <c r="E13" s="26"/>
      <c r="F13" s="26">
        <f t="shared" si="0"/>
        <v>0</v>
      </c>
      <c r="G13" s="27">
        <v>21</v>
      </c>
      <c r="H13" s="28"/>
      <c r="O13" s="33"/>
    </row>
    <row r="14" spans="1:15" s="29" customFormat="1" x14ac:dyDescent="0.2">
      <c r="A14" s="35">
        <v>8</v>
      </c>
      <c r="B14" s="25" t="s">
        <v>24</v>
      </c>
      <c r="C14" s="24" t="s">
        <v>16</v>
      </c>
      <c r="D14" s="26">
        <v>4</v>
      </c>
      <c r="E14" s="26"/>
      <c r="F14" s="26">
        <f t="shared" si="0"/>
        <v>0</v>
      </c>
      <c r="G14" s="27">
        <v>21</v>
      </c>
      <c r="H14" s="28"/>
      <c r="O14" s="33"/>
    </row>
    <row r="15" spans="1:15" s="29" customFormat="1" x14ac:dyDescent="0.2">
      <c r="A15" s="35">
        <v>9</v>
      </c>
      <c r="B15" s="25" t="s">
        <v>25</v>
      </c>
      <c r="C15" s="24" t="s">
        <v>16</v>
      </c>
      <c r="D15" s="26">
        <v>650</v>
      </c>
      <c r="E15" s="26"/>
      <c r="F15" s="26">
        <f t="shared" si="0"/>
        <v>0</v>
      </c>
      <c r="G15" s="27">
        <v>21</v>
      </c>
      <c r="H15" s="28"/>
      <c r="O15" s="33"/>
    </row>
    <row r="16" spans="1:15" s="29" customFormat="1" x14ac:dyDescent="0.2">
      <c r="A16" s="35">
        <v>10</v>
      </c>
      <c r="B16" s="25" t="s">
        <v>26</v>
      </c>
      <c r="C16" s="24" t="s">
        <v>21</v>
      </c>
      <c r="D16" s="26">
        <v>56</v>
      </c>
      <c r="E16" s="26"/>
      <c r="F16" s="26">
        <f t="shared" si="0"/>
        <v>0</v>
      </c>
      <c r="G16" s="27">
        <v>21</v>
      </c>
      <c r="H16" s="28">
        <v>4</v>
      </c>
      <c r="I16" s="29" t="s">
        <v>15</v>
      </c>
      <c r="O16" s="33"/>
    </row>
    <row r="17" spans="1:15" s="29" customFormat="1" x14ac:dyDescent="0.2">
      <c r="A17" s="35">
        <v>11</v>
      </c>
      <c r="B17" s="25" t="s">
        <v>31</v>
      </c>
      <c r="C17" s="24" t="s">
        <v>16</v>
      </c>
      <c r="D17" s="26">
        <v>3</v>
      </c>
      <c r="E17" s="26"/>
      <c r="F17" s="26">
        <f t="shared" si="0"/>
        <v>0</v>
      </c>
      <c r="G17" s="27">
        <v>21</v>
      </c>
      <c r="H17" s="28"/>
      <c r="O17" s="33"/>
    </row>
    <row r="18" spans="1:15" s="29" customFormat="1" x14ac:dyDescent="0.2">
      <c r="A18" s="35">
        <v>12</v>
      </c>
      <c r="B18" s="25" t="s">
        <v>32</v>
      </c>
      <c r="C18" s="24" t="s">
        <v>21</v>
      </c>
      <c r="D18" s="26">
        <v>36</v>
      </c>
      <c r="E18" s="26"/>
      <c r="F18" s="26">
        <f t="shared" si="0"/>
        <v>0</v>
      </c>
      <c r="G18" s="27">
        <v>21</v>
      </c>
      <c r="H18" s="28"/>
      <c r="O18" s="33"/>
    </row>
    <row r="19" spans="1:15" s="29" customFormat="1" x14ac:dyDescent="0.2">
      <c r="A19" s="35">
        <v>13</v>
      </c>
      <c r="B19" s="25" t="s">
        <v>33</v>
      </c>
      <c r="C19" s="24" t="s">
        <v>17</v>
      </c>
      <c r="D19" s="26">
        <v>1</v>
      </c>
      <c r="E19" s="26"/>
      <c r="F19" s="26">
        <f t="shared" si="0"/>
        <v>0</v>
      </c>
      <c r="G19" s="27">
        <v>21</v>
      </c>
      <c r="H19" s="28"/>
      <c r="O19" s="33"/>
    </row>
    <row r="20" spans="1:15" s="29" customFormat="1" x14ac:dyDescent="0.2">
      <c r="A20" s="35"/>
      <c r="B20" s="25"/>
      <c r="C20" s="24"/>
      <c r="D20" s="26"/>
      <c r="E20" s="26"/>
      <c r="F20" s="26"/>
      <c r="G20" s="27"/>
      <c r="H20" s="28"/>
      <c r="O20" s="33"/>
    </row>
    <row r="21" spans="1:15" s="29" customFormat="1" x14ac:dyDescent="0.2">
      <c r="A21" s="35">
        <v>14</v>
      </c>
      <c r="B21" s="25" t="s">
        <v>55</v>
      </c>
      <c r="C21" s="24" t="s">
        <v>14</v>
      </c>
      <c r="D21" s="26">
        <v>420</v>
      </c>
      <c r="E21" s="26"/>
      <c r="F21" s="26">
        <f t="shared" si="0"/>
        <v>0</v>
      </c>
      <c r="G21" s="27">
        <v>21</v>
      </c>
      <c r="H21" s="28"/>
      <c r="O21" s="33"/>
    </row>
    <row r="22" spans="1:15" s="29" customFormat="1" ht="22.5" x14ac:dyDescent="0.2">
      <c r="A22" s="35">
        <v>15</v>
      </c>
      <c r="B22" s="25" t="s">
        <v>34</v>
      </c>
      <c r="C22" s="24" t="s">
        <v>14</v>
      </c>
      <c r="D22" s="26">
        <v>525</v>
      </c>
      <c r="E22" s="26"/>
      <c r="F22" s="26">
        <f t="shared" si="0"/>
        <v>0</v>
      </c>
      <c r="G22" s="27">
        <v>21</v>
      </c>
      <c r="H22" s="28"/>
      <c r="O22" s="33"/>
    </row>
    <row r="23" spans="1:15" s="29" customFormat="1" x14ac:dyDescent="0.2">
      <c r="A23" s="35">
        <v>16</v>
      </c>
      <c r="B23" s="25" t="s">
        <v>35</v>
      </c>
      <c r="C23" s="24" t="s">
        <v>21</v>
      </c>
      <c r="D23" s="26">
        <v>79</v>
      </c>
      <c r="E23" s="26"/>
      <c r="F23" s="26">
        <f t="shared" si="0"/>
        <v>0</v>
      </c>
      <c r="G23" s="27">
        <v>21</v>
      </c>
      <c r="H23" s="28"/>
      <c r="O23" s="33"/>
    </row>
    <row r="24" spans="1:15" s="29" customFormat="1" x14ac:dyDescent="0.2">
      <c r="A24" s="35">
        <v>17</v>
      </c>
      <c r="B24" s="25" t="s">
        <v>37</v>
      </c>
      <c r="C24" s="24" t="s">
        <v>16</v>
      </c>
      <c r="D24" s="26">
        <v>4</v>
      </c>
      <c r="E24" s="26"/>
      <c r="F24" s="26">
        <f t="shared" si="0"/>
        <v>0</v>
      </c>
      <c r="G24" s="27">
        <v>21</v>
      </c>
      <c r="H24" s="28"/>
      <c r="O24" s="33"/>
    </row>
    <row r="25" spans="1:15" s="29" customFormat="1" x14ac:dyDescent="0.2">
      <c r="A25" s="35">
        <v>18</v>
      </c>
      <c r="B25" s="25" t="s">
        <v>38</v>
      </c>
      <c r="C25" s="24" t="s">
        <v>16</v>
      </c>
      <c r="D25" s="26">
        <v>8</v>
      </c>
      <c r="E25" s="26"/>
      <c r="F25" s="26">
        <f t="shared" si="0"/>
        <v>0</v>
      </c>
      <c r="G25" s="27">
        <v>21</v>
      </c>
      <c r="H25" s="28"/>
      <c r="O25" s="33"/>
    </row>
    <row r="26" spans="1:15" s="29" customFormat="1" x14ac:dyDescent="0.2">
      <c r="A26" s="35">
        <v>19</v>
      </c>
      <c r="B26" s="25" t="s">
        <v>39</v>
      </c>
      <c r="C26" s="24" t="s">
        <v>16</v>
      </c>
      <c r="D26" s="26">
        <v>90</v>
      </c>
      <c r="E26" s="26"/>
      <c r="F26" s="26">
        <f t="shared" si="0"/>
        <v>0</v>
      </c>
      <c r="G26" s="27">
        <v>21</v>
      </c>
      <c r="H26" s="28"/>
      <c r="O26" s="33"/>
    </row>
    <row r="27" spans="1:15" s="29" customFormat="1" x14ac:dyDescent="0.2">
      <c r="A27" s="35">
        <v>20</v>
      </c>
      <c r="B27" s="25" t="s">
        <v>40</v>
      </c>
      <c r="C27" s="24" t="s">
        <v>16</v>
      </c>
      <c r="D27" s="26">
        <v>4</v>
      </c>
      <c r="E27" s="26"/>
      <c r="F27" s="26">
        <f t="shared" si="0"/>
        <v>0</v>
      </c>
      <c r="G27" s="27">
        <v>21</v>
      </c>
      <c r="H27" s="28"/>
      <c r="O27" s="33"/>
    </row>
    <row r="28" spans="1:15" s="29" customFormat="1" x14ac:dyDescent="0.2">
      <c r="A28" s="35">
        <v>21</v>
      </c>
      <c r="B28" s="25" t="s">
        <v>41</v>
      </c>
      <c r="C28" s="24" t="s">
        <v>21</v>
      </c>
      <c r="D28" s="26">
        <v>36</v>
      </c>
      <c r="E28" s="26"/>
      <c r="F28" s="26">
        <f t="shared" si="0"/>
        <v>0</v>
      </c>
      <c r="G28" s="27">
        <v>21</v>
      </c>
      <c r="H28" s="28"/>
      <c r="O28" s="33"/>
    </row>
    <row r="29" spans="1:15" s="29" customFormat="1" x14ac:dyDescent="0.2">
      <c r="A29" s="35">
        <v>22</v>
      </c>
      <c r="B29" s="25" t="s">
        <v>42</v>
      </c>
      <c r="C29" s="24" t="s">
        <v>16</v>
      </c>
      <c r="D29" s="26">
        <v>12</v>
      </c>
      <c r="E29" s="26"/>
      <c r="F29" s="26">
        <f t="shared" si="0"/>
        <v>0</v>
      </c>
      <c r="G29" s="27">
        <v>21</v>
      </c>
      <c r="H29" s="28"/>
      <c r="O29" s="33"/>
    </row>
    <row r="30" spans="1:15" s="29" customFormat="1" x14ac:dyDescent="0.2">
      <c r="A30" s="35">
        <v>23</v>
      </c>
      <c r="B30" s="25" t="s">
        <v>43</v>
      </c>
      <c r="C30" s="24" t="s">
        <v>16</v>
      </c>
      <c r="D30" s="26">
        <v>8</v>
      </c>
      <c r="E30" s="26"/>
      <c r="F30" s="26">
        <f t="shared" si="0"/>
        <v>0</v>
      </c>
      <c r="G30" s="27">
        <v>21</v>
      </c>
      <c r="H30" s="28"/>
      <c r="O30" s="33"/>
    </row>
    <row r="31" spans="1:15" s="29" customFormat="1" x14ac:dyDescent="0.2">
      <c r="A31" s="35">
        <v>24</v>
      </c>
      <c r="B31" s="25" t="s">
        <v>44</v>
      </c>
      <c r="C31" s="24" t="s">
        <v>16</v>
      </c>
      <c r="D31" s="26">
        <v>8</v>
      </c>
      <c r="E31" s="26"/>
      <c r="F31" s="26">
        <f t="shared" si="0"/>
        <v>0</v>
      </c>
      <c r="G31" s="27">
        <v>21</v>
      </c>
      <c r="H31" s="28"/>
      <c r="O31" s="33"/>
    </row>
    <row r="32" spans="1:15" s="29" customFormat="1" x14ac:dyDescent="0.2">
      <c r="A32" s="35">
        <v>25</v>
      </c>
      <c r="B32" s="25" t="s">
        <v>45</v>
      </c>
      <c r="C32" s="24" t="s">
        <v>16</v>
      </c>
      <c r="D32" s="26">
        <v>4</v>
      </c>
      <c r="E32" s="26"/>
      <c r="F32" s="26">
        <f t="shared" si="0"/>
        <v>0</v>
      </c>
      <c r="G32" s="27">
        <v>21</v>
      </c>
      <c r="H32" s="28"/>
      <c r="O32" s="33"/>
    </row>
    <row r="33" spans="1:15" s="29" customFormat="1" x14ac:dyDescent="0.2">
      <c r="A33" s="35">
        <v>26</v>
      </c>
      <c r="B33" s="25" t="s">
        <v>46</v>
      </c>
      <c r="C33" s="24" t="s">
        <v>16</v>
      </c>
      <c r="D33" s="26">
        <v>650</v>
      </c>
      <c r="E33" s="26"/>
      <c r="F33" s="26">
        <f t="shared" si="0"/>
        <v>0</v>
      </c>
      <c r="G33" s="27">
        <v>21</v>
      </c>
      <c r="H33" s="28"/>
      <c r="O33" s="33"/>
    </row>
    <row r="34" spans="1:15" s="29" customFormat="1" x14ac:dyDescent="0.2">
      <c r="A34" s="35">
        <v>27</v>
      </c>
      <c r="B34" s="25" t="s">
        <v>47</v>
      </c>
      <c r="C34" s="24" t="s">
        <v>17</v>
      </c>
      <c r="D34" s="26">
        <v>1</v>
      </c>
      <c r="E34" s="26"/>
      <c r="F34" s="26">
        <f t="shared" si="0"/>
        <v>0</v>
      </c>
      <c r="G34" s="27">
        <v>21</v>
      </c>
      <c r="H34" s="28"/>
      <c r="O34" s="33"/>
    </row>
    <row r="35" spans="1:15" s="29" customFormat="1" x14ac:dyDescent="0.2">
      <c r="A35" s="35"/>
      <c r="B35" s="25"/>
      <c r="C35" s="24"/>
      <c r="D35" s="26"/>
      <c r="E35" s="26"/>
      <c r="F35" s="26"/>
      <c r="G35" s="27"/>
      <c r="H35" s="28"/>
      <c r="O35" s="33"/>
    </row>
    <row r="36" spans="1:15" s="29" customFormat="1" x14ac:dyDescent="0.2">
      <c r="A36" s="35">
        <v>28</v>
      </c>
      <c r="B36" s="25" t="s">
        <v>48</v>
      </c>
      <c r="C36" s="24" t="s">
        <v>49</v>
      </c>
      <c r="D36" s="26">
        <v>1</v>
      </c>
      <c r="E36" s="26"/>
      <c r="F36" s="26">
        <f t="shared" si="0"/>
        <v>0</v>
      </c>
      <c r="G36" s="27">
        <v>21</v>
      </c>
      <c r="H36" s="28"/>
      <c r="O36" s="33"/>
    </row>
    <row r="37" spans="1:15" s="29" customFormat="1" ht="10.5" customHeight="1" x14ac:dyDescent="0.2">
      <c r="A37" s="35">
        <v>29</v>
      </c>
      <c r="B37" s="25" t="s">
        <v>50</v>
      </c>
      <c r="C37" s="24" t="s">
        <v>49</v>
      </c>
      <c r="D37" s="26">
        <v>1</v>
      </c>
      <c r="E37" s="26"/>
      <c r="F37" s="26">
        <f>D37*E37</f>
        <v>0</v>
      </c>
      <c r="G37" s="27">
        <v>21</v>
      </c>
      <c r="H37" s="28"/>
      <c r="O37" s="33"/>
    </row>
    <row r="38" spans="1:15" s="29" customFormat="1" x14ac:dyDescent="0.2">
      <c r="A38" s="35">
        <v>30</v>
      </c>
      <c r="B38" s="25" t="s">
        <v>51</v>
      </c>
      <c r="C38" s="24" t="s">
        <v>52</v>
      </c>
      <c r="D38" s="26">
        <v>7.2</v>
      </c>
      <c r="E38" s="26"/>
      <c r="F38" s="26">
        <f>D38*E38</f>
        <v>0</v>
      </c>
      <c r="G38" s="27">
        <v>21</v>
      </c>
      <c r="H38" s="28"/>
      <c r="O38" s="33"/>
    </row>
    <row r="39" spans="1:15" s="29" customFormat="1" x14ac:dyDescent="0.2">
      <c r="A39" s="35">
        <v>31</v>
      </c>
      <c r="B39" s="25" t="s">
        <v>54</v>
      </c>
      <c r="C39" s="24" t="s">
        <v>49</v>
      </c>
      <c r="D39" s="26">
        <v>1</v>
      </c>
      <c r="E39" s="26"/>
      <c r="F39" s="26">
        <f t="shared" ref="F39:F42" si="1">D39*E39</f>
        <v>0</v>
      </c>
      <c r="G39" s="27">
        <v>21</v>
      </c>
      <c r="H39" s="28"/>
      <c r="O39" s="33"/>
    </row>
    <row r="40" spans="1:15" s="29" customFormat="1" x14ac:dyDescent="0.2">
      <c r="A40" s="35">
        <v>32</v>
      </c>
      <c r="B40" s="25" t="s">
        <v>53</v>
      </c>
      <c r="C40" s="24" t="s">
        <v>49</v>
      </c>
      <c r="D40" s="26">
        <v>1</v>
      </c>
      <c r="E40" s="26"/>
      <c r="F40" s="26">
        <f t="shared" si="1"/>
        <v>0</v>
      </c>
      <c r="G40" s="27">
        <v>21</v>
      </c>
      <c r="H40" s="28"/>
      <c r="O40" s="33"/>
    </row>
    <row r="41" spans="1:15" s="29" customFormat="1" x14ac:dyDescent="0.2">
      <c r="A41" s="35">
        <v>33</v>
      </c>
      <c r="B41" s="25" t="s">
        <v>56</v>
      </c>
      <c r="C41" s="24" t="s">
        <v>17</v>
      </c>
      <c r="D41" s="26">
        <v>1</v>
      </c>
      <c r="E41" s="26"/>
      <c r="F41" s="26">
        <f t="shared" si="1"/>
        <v>0</v>
      </c>
      <c r="G41" s="27">
        <v>21</v>
      </c>
      <c r="H41" s="28"/>
      <c r="O41" s="33"/>
    </row>
    <row r="42" spans="1:15" s="29" customFormat="1" x14ac:dyDescent="0.2">
      <c r="A42" s="35">
        <v>34</v>
      </c>
      <c r="C42" s="24" t="s">
        <v>49</v>
      </c>
      <c r="F42" s="26">
        <f t="shared" si="1"/>
        <v>0</v>
      </c>
      <c r="G42" s="27">
        <v>21</v>
      </c>
      <c r="H42" s="28"/>
      <c r="O42" s="33"/>
    </row>
    <row r="43" spans="1:15" s="29" customFormat="1" x14ac:dyDescent="0.2">
      <c r="A43" s="35"/>
      <c r="F43" s="26"/>
      <c r="G43" s="27"/>
      <c r="H43" s="28"/>
      <c r="O43" s="33"/>
    </row>
    <row r="44" spans="1:15" s="7" customFormat="1" x14ac:dyDescent="0.2">
      <c r="B44" s="7" t="s">
        <v>2</v>
      </c>
      <c r="E44" s="7" t="s">
        <v>18</v>
      </c>
      <c r="F44" s="8">
        <f>SUM(F6:F42)</f>
        <v>0</v>
      </c>
      <c r="O44" s="34"/>
    </row>
    <row r="45" spans="1:15" x14ac:dyDescent="0.2">
      <c r="E45" s="7" t="s">
        <v>19</v>
      </c>
      <c r="F45" s="8">
        <f>F44*0.21</f>
        <v>0</v>
      </c>
    </row>
    <row r="46" spans="1:15" x14ac:dyDescent="0.2">
      <c r="E46" s="7" t="s">
        <v>20</v>
      </c>
      <c r="F46" s="8">
        <f>F44+F45</f>
        <v>0</v>
      </c>
    </row>
  </sheetData>
  <phoneticPr fontId="1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#Figury</vt:lpstr>
      <vt:lpstr>střecha PJ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Kozel</dc:creator>
  <cp:lastModifiedBy>Wágnerová Jana</cp:lastModifiedBy>
  <cp:lastPrinted>2023-07-31T05:44:18Z</cp:lastPrinted>
  <dcterms:created xsi:type="dcterms:W3CDTF">2021-08-22T06:18:26Z</dcterms:created>
  <dcterms:modified xsi:type="dcterms:W3CDTF">2024-05-13T11:05:43Z</dcterms:modified>
</cp:coreProperties>
</file>