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980" activeTab="0"/>
  </bookViews>
  <sheets>
    <sheet name="tabulka (35)" sheetId="1" r:id="rId1"/>
  </sheets>
  <definedNames/>
  <calcPr calcId="162913"/>
</workbook>
</file>

<file path=xl/sharedStrings.xml><?xml version="1.0" encoding="utf-8"?>
<sst xmlns="http://schemas.openxmlformats.org/spreadsheetml/2006/main" count="65" uniqueCount="65">
  <si>
    <t>Komodita</t>
  </si>
  <si>
    <t>Množství</t>
  </si>
  <si>
    <t>Název nadpoložky</t>
  </si>
  <si>
    <t>Vařič jednoplotýnkový</t>
  </si>
  <si>
    <t>typ vařiče: elektrický • 1 litinová plotna o průměru 18,5 cm s příkony 1500 W • umístění: stolní • ovládání: mechanické-knoflíkové • protiskluzové nohy • plynule regulovatelný termostat pro nastavení požadované teploty • světelné kontrolky provozu • tepelné kontrolky provozu • barva: bílá • např. ORAVA VP-8 WA</t>
  </si>
  <si>
    <t>Ohřívače, opékače</t>
  </si>
  <si>
    <t>Chladnička vestavná 121,5 x 54 x 54,5</t>
  </si>
  <si>
    <t>energetická třída: max. F • spotřeba el. energie: 0,58 kWh/24 hodin • objem chladničky: min. 156 l • objem mrazničky: 19 l • počet polic: 4 • automatické odmrazování • rozměry (v x š x h): max. 121,5 x 54 x 54,5 cm • např. Teka RSR 42250 FI</t>
  </si>
  <si>
    <t>Chladničky a mrazničky</t>
  </si>
  <si>
    <t>Radiátor olejový elektrický</t>
  </si>
  <si>
    <t>příkon: 2300 W • 11 topných článků • ochrana proti přehřátí • bezpečnostní funkce automatického vypnutí • funkce proti zamrznutí • tři možná nastavení teploty 1000/1300/2300 W • volně stojící s pojezdovými kolečky • např. SENCOR SOH 3211WH</t>
  </si>
  <si>
    <t>Ohřívače vody, vytápění</t>
  </si>
  <si>
    <t>Keramické topidlo</t>
  </si>
  <si>
    <t>příkon: 900/1300/2000 W • 2 otočné ovladače pro volbu funkce a nastavení teploty • PTC články • funkce studeného vzduchu • bezpečnostní pojistka automatického vypnutí • např. SENCOR SFH 7601BK</t>
  </si>
  <si>
    <t>sklokeramická varná deska • 4 varné zóny • ukazatel zbytkového tepla varných zón • kruhové horní a dolní těleso s ventilátorem • speciální program čištění trouby Eco Clean • regulace teploty 50-250°C • výsuvné teleskopické rošty • objem trouby 71 l • přípojné napětí 230/400 V • příkon 9,7 kW • rozměry (v x š x h): 85 x 60 x 60 cm • regulace teploty v troubě 50 – 275°C • energetická tř. A • barva: bílá • např. Mora C 8668 BW6</t>
  </si>
  <si>
    <t>Chladnička 161 x 54 x 57</t>
  </si>
  <si>
    <t>energetická třída: E • spotřeba el. energie 178 kWh/rok • objem chladničky: 201 l • objem mrazničky: 42 l • klimatická třída: N/ST • hlučnost 40 dB • volně stojící, dvoudvéřová • zaměnitelné umístění dveří • hmotnost 46 kg • barva bílá • rozměry (v x š x h): 161 x 54 x 57 cm (+/- 1cm) • mraznička nahoře • systém LowFrost • 1 police v mrazáku • 4 police z tvrzeného skla v lednici • 1 průhledný šuplík v lednici • 3 police + 1 plná ve dveřích lednice • např. Snaige FR23SM-PT000E</t>
  </si>
  <si>
    <t>Klimatizace</t>
  </si>
  <si>
    <t>rychlé ochlazení vzduchu • 3 provozní režimy • nastavitelný časovač • dálkový ovladač • bezpečnostní funkce • LED displej • 2 výkonnostní stupně chlazení • regulace teploty od 17 do 30 °C • chladící výkon: 10.000 BTU (2,93 kW) • režimy Sleep, Dry a Fan • pojezdová kolečka • časovač ON/OFF – 24 hodin • výfuková trubice • možnost dokoupit Windows Kit • režim chlazení, odvlhčování a ventilátor • režim DRY odvlhčí až 24 litrů za den • hlučnost 61 dB • barva: bílá • např. Concept KV1000</t>
  </si>
  <si>
    <t>Klimatizace, větráky</t>
  </si>
  <si>
    <t>Chladnička 84,2 x 47,5 x 44,8</t>
  </si>
  <si>
    <t>energetická třída: F • spotřeba el. energie: 0,43 kWh / 24 hodin • objem chladničky: 75 l • objem mrazničky: 7 l • volně stojící • mraznička nahoře • barva: bílá • rozměry (v x š x h): 84,2 x 47,5 x 44,8 cm (+/- 1 cm) • např. Gorenje RB39FPW4</t>
  </si>
  <si>
    <t>Přímotop 2000W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</si>
  <si>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příkon: 2000 W • kontrolka chodu: LED • vypínač • např. FENIX Ecoflex TAC 20</t>
  </si>
  <si>
    <t>Kávovar automatický s mlýnkem</t>
  </si>
  <si>
    <t>objem vodní nádržky: 1,8 l (odnímatelný) • příkon: 1450 W • napětí: 220-240 V • parní tlak: 15 bar • odnímatelná odkapávací mřížka s ukazatelem hladiny vody • nádoba na kávová zrna 250 g s víčkem • 13 stupňový ocelový mlýnek • možnost použití mleté i zrnkové kávy • nastavení intenzity aroma (předpaření kávy) • nastavení pro 2 šálky • vodní filtr • automatické čistící programy • signalizace odvápnění • systém Thermoblock • nastavení tvrdosti vody • kapacita zásobníku na odpad: cca 14 porcí • indikátor hladiny tekutiny na odkapávací mřížce • vyjímatelná spařovací jednotka • programovatelné nastavení a vypnutí • energetická třída lepší než A • např. DeLonghi ECAM 22.110 SB</t>
  </si>
  <si>
    <t>Elektrotepelné spotřebiče</t>
  </si>
  <si>
    <t>Boiler 125 l</t>
  </si>
  <si>
    <t>příkon: 2200 W • konstrukce ohřívače vody: zásobníkový • poloha instalace: svislá • typ instalace: závěsný na zeď • objem: 125 l • druh ohřevu: elektrický • doba ohřevu z 10°C na 60°C: 3,3 hod. • keramické topné těleso • indikátor teploty • možnost regulace teploty • tlak: 0.6 MPa • váha: 43 kg • rozměry: výška 107,3 cm, průměr 52,4 cm • barva: bílá • např. Dražice OKCE 125</t>
  </si>
  <si>
    <t>Mikrovlnná trouba 20 l</t>
  </si>
  <si>
    <t>objem: 20 l • mikrovlnný výkon: 800 W • ovládání mechanické • časovač • počet úrovní výkonu: 5 • funkce rozmrazování • průměr talíře 27 cm • barva: bílá • např. Gorenje MO20E1W</t>
  </si>
  <si>
    <t>Ventilátor stolní 30 cm</t>
  </si>
  <si>
    <t>3 rychlosti • průměr lopatek: 30 cm • automatická horizontální rotace v úhlu 90° s možností vypnutí • nastavitelný úhel sklonu • přední a zadní kovová ochranná mřížka • protiskluzové nožky • ochrana proti přehřátí • příkon: 40 W • délka přívodního kabelu: min. 1,6 m • napětí a kmitočet: 220-240 V, 50 Hz • např. Sencor SFE 3027 WH</t>
  </si>
  <si>
    <t>Chladnička 124 x 54 x 58</t>
  </si>
  <si>
    <t>energetická třída: F • spotřeba el. energie: 0,63 kWh/24 hodin • objem chladničky: 130 l • objem mrazničky: 46 l • mrazák nahoře • klimatická třída SN-ST • mrazicí kapacita: 2,5 kg/24h • počet polic: 2 • materiál polic: sklo • barva: bílá • rozměry (v x š x h): 124 x 54 x 58 cm (+/- 1 cm) • např. Beko RDSA18030WN</t>
  </si>
  <si>
    <t>Průtokový ohřívač vody 5 l</t>
  </si>
  <si>
    <t>beztlakový zásobníkový ohřívač vody • podpultový • objem: 5 l • kovové přípojky • elektrické topné těleso • ukazatel provozu elektrické ohřevné části ekonomické teploty • ochrana proti zamrznutí • IP 24 • nastavení teploty do 65°C • materiál: polypropylen • rozměry (v x š x h): 39 x 25,6 x 21,3 cm (+/- 0,5 cm) • výkon: 2000 W • připojení: G3/8 • zpětný ventil • barva: bílá • např. Dražice BTO 5 IN </t>
  </si>
  <si>
    <t>Přímotop 1500W</t>
  </si>
  <si>
    <t>příkon: 1500 W • nástěnný konvektor pro plné vytápění • vypínač ZAP/VYP, tepelná pojistka s automatickým resetem • elektromechanický termostat s možností blokování polohy a ochranou proti zámrazu • možnost řízení útlumu pomocí pilotního vodiče • oddělený nástěnný držák • IP 24 • pevné připojení: 230 V, 50 Hz • barva topidla: bílá • např. FENIX Ecoflex TAC 15</t>
  </si>
  <si>
    <t>Přímotop teplovzdušný</t>
  </si>
  <si>
    <t>příkon: 2000 W • teplovzdušný konvektor s ochranou proti přehřátí • 3 stupně nastavení topného výkonu 750/1250/2000 W • plynule regulovatelný termostat • zabudovaný ventilátor • světelná kontrolka zapnutí topných těles • integrované rukojeti • volně stojící nebo možnost připevnění na stěnu • např. Sencor SCF 2001</t>
  </si>
  <si>
    <t>Vysavač podlahový sáčkový</t>
  </si>
  <si>
    <t>typ vysavače: podlahový • délka přívodového kabelu: min. 10 m • příkon: 800 W • filtr sáčkový • objem sáčku/nádoby na prach min. 4 l • provedení trubek: kovové, teleskopické • akční rádius 14 m • vysávání suché • energetická třída: B • funkce a ovládání: turbokartáč • vhodné pro alergiky • např. Sencor SVC 9000 BK</t>
  </si>
  <si>
    <t>Zařízení pro čištění a žehlení</t>
  </si>
  <si>
    <t>Průtokový ohřívač vody</t>
  </si>
  <si>
    <t>nadpultový spotřebič • objem: 0,2 l • elektrické topné těleso • ukazatel provozu • ekonomická teplota • ochrana proti zamrznutí • IP 24 • teplota: 15-75°C • materiál: polypropylen • rozměry (v x š x h): 13,5 x18,6 x 8,7 cm (+/- 0,5 cm) • výkon: 3500 W • připojení G3/8 • zpětný ventil • např. Clage M 3-0</t>
  </si>
  <si>
    <t>Rychlovarná konvice 1,7 l</t>
  </si>
  <si>
    <t>obsah: 1,7 l • příkon: 2400 W • automatické vypnutí • ochrana proti přehřátí a proti chodu naprázdno • zakrytá spirála z nerezové oceli • ukazatel stavu vody • vyjímatelný a omyvatelný filtr • světelná kontrolka provozu • napájení: 230V 50HZ • sklápěcí uzavíratelné víko • provedení: nerez • např. Tefal KI 170 D 40</t>
  </si>
  <si>
    <t>Ventilátor stojanový 40 cm</t>
  </si>
  <si>
    <t>3 rychlosti • průměr lopatek: 40 cm • automatická horizontální rotace v úhlu 90° s možností vypnutí • nastavitelný úhel sklonu • nastavitelná výška v rozsahu 103 – 126 cm • přední a zadní kovová ochranná mřížka • stabilní křížová základna • protiskluzové nožky • ochrana proti přehřátí • příkon: 50 W • délka přívodního kabelu: min. 1,6 m • napětí a kmitočet: 220-240 V, 50 Hz • např. Sencor SFN 4047 WH</t>
  </si>
  <si>
    <t>Mikrovlnná trouba 17 l</t>
  </si>
  <si>
    <t>objem: 17 l • mikrovlnný výkon: 700 W • počet úrovní výkonu: 6 • příkon: 1100 W • napětí: 230 V • požadované jištění: 10 A • osvětlení vnitřku trouby • prům.talíře 24,5 cm • povrch smalt • funkce rozmrazování • mechanické ovládání • barva: bílá • např. ECG MTM 1771 WE</t>
  </si>
  <si>
    <t>Vařič dvouplotýnkový</t>
  </si>
  <si>
    <t>typ vařiče: elektrický • 2 litinové plotny o průměru 14,5 a 18 cm s příkony 1500 W a 1000 W • umístění: stolní • ovládání: mechanické-knoflíkové • protiskluzové nohy • plynule regulovatelný termostat pro nastavení požadované teploty • světelné kontrolky provozu • tepelné kontrolky provozu • barva: bílá • např. ETA 3119 90001</t>
  </si>
  <si>
    <t>P.č.</t>
  </si>
  <si>
    <t>Komodity ID</t>
  </si>
  <si>
    <t>Celkem</t>
  </si>
  <si>
    <t>Elektrický sporák š. 60 cm</t>
  </si>
  <si>
    <t>Specifikace</t>
  </si>
  <si>
    <t xml:space="preserve">Do žlutých buněk doplní uchazeč příslušnou jednotkovou cenu uvedenou v Kč bez DPH zaokrouhlenou na 2 desetinná místa. </t>
  </si>
  <si>
    <t>Další úpravy přílohy jsou nepřípustné a z toho důvodu jsou ostatní buňky uzamčeny.</t>
  </si>
  <si>
    <t>Příloha č. 1 kupní smlouvy "Technická specifikace a cenová nabídka"</t>
  </si>
  <si>
    <r>
      <t xml:space="preserve">k veřejné zakázce „Dodávka zařízení a vybavení interiéru – </t>
    </r>
    <r>
      <rPr>
        <b/>
        <sz val="14"/>
        <rFont val="Calibri"/>
        <family val="2"/>
        <scheme val="minor"/>
      </rPr>
      <t xml:space="preserve">domácí </t>
    </r>
    <r>
      <rPr>
        <b/>
        <sz val="14"/>
        <color theme="1"/>
        <rFont val="Calibri"/>
        <family val="2"/>
        <scheme val="minor"/>
      </rPr>
      <t xml:space="preserve">spotřebiče“ </t>
    </r>
  </si>
  <si>
    <t>Cena/ 1 ks
v Kč bez DPH</t>
  </si>
  <si>
    <t>Cena*KS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</si>
</sst>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Protection="1">
      <protection/>
    </xf>
    <xf numFmtId="0" fontId="16" fillId="30" borderId="10" xfId="0" applyFont="1" applyFill="1" applyBorder="1" applyAlignment="1" applyProtection="1">
      <alignment horizontal="center" vertical="center" wrapText="1"/>
      <protection/>
    </xf>
    <xf numFmtId="4" fontId="19" fillId="3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 wrapText="1"/>
      <protection/>
    </xf>
    <xf numFmtId="4" fontId="0" fillId="0" borderId="11" xfId="0" applyNumberFormat="1" applyBorder="1" applyAlignment="1" applyProtection="1">
      <alignment wrapText="1"/>
      <protection/>
    </xf>
    <xf numFmtId="0" fontId="2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4" fontId="16" fillId="0" borderId="12" xfId="0" applyNumberFormat="1" applyFont="1" applyBorder="1" applyAlignment="1" applyProtection="1">
      <alignment wrapText="1"/>
      <protection/>
    </xf>
    <xf numFmtId="4" fontId="0" fillId="0" borderId="13" xfId="0" applyNumberFormat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Protection="1">
      <protection/>
    </xf>
    <xf numFmtId="4" fontId="0" fillId="0" borderId="0" xfId="0" applyNumberFormat="1" applyBorder="1" applyAlignment="1" applyProtection="1">
      <alignment wrapText="1"/>
      <protection/>
    </xf>
    <xf numFmtId="0" fontId="16" fillId="34" borderId="0" xfId="0" applyFont="1" applyFill="1" applyProtection="1">
      <protection/>
    </xf>
    <xf numFmtId="4" fontId="16" fillId="34" borderId="0" xfId="0" applyNumberFormat="1" applyFont="1" applyFill="1" applyProtection="1">
      <protection/>
    </xf>
    <xf numFmtId="0" fontId="16" fillId="34" borderId="0" xfId="0" applyFont="1" applyFill="1" applyAlignment="1" applyProtection="1">
      <alignment vertical="top"/>
      <protection/>
    </xf>
    <xf numFmtId="0" fontId="16" fillId="0" borderId="0" xfId="0" applyFont="1" applyFill="1" applyProtection="1">
      <protection/>
    </xf>
    <xf numFmtId="0" fontId="0" fillId="0" borderId="0" xfId="0" applyAlignment="1" applyProtection="1">
      <alignment vertical="top"/>
      <protection/>
    </xf>
    <xf numFmtId="4" fontId="16" fillId="0" borderId="0" xfId="0" applyNumberFormat="1" applyFont="1" applyBorder="1" applyAlignment="1" applyProtection="1">
      <alignment wrapText="1"/>
      <protection/>
    </xf>
    <xf numFmtId="4" fontId="0" fillId="34" borderId="10" xfId="0" applyNumberForma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left" wrapText="1"/>
      <protection/>
    </xf>
    <xf numFmtId="0" fontId="20" fillId="33" borderId="11" xfId="0" applyFont="1" applyFill="1" applyBorder="1" applyAlignment="1" applyProtection="1">
      <alignment horizontal="center" vertical="center" textRotation="90" wrapText="1"/>
      <protection/>
    </xf>
    <xf numFmtId="0" fontId="20" fillId="33" borderId="15" xfId="0" applyFont="1" applyFill="1" applyBorder="1" applyAlignment="1" applyProtection="1">
      <alignment horizontal="center" vertical="center" textRotation="90" wrapText="1"/>
      <protection/>
    </xf>
    <xf numFmtId="0" fontId="20" fillId="33" borderId="16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workbookViewId="0" topLeftCell="A1">
      <selection activeCell="D5" sqref="D5"/>
    </sheetView>
  </sheetViews>
  <sheetFormatPr defaultColWidth="9.140625" defaultRowHeight="15"/>
  <cols>
    <col min="1" max="1" width="4.00390625" style="1" customWidth="1"/>
    <col min="2" max="2" width="33.57421875" style="1" customWidth="1"/>
    <col min="3" max="3" width="9.140625" style="16" customWidth="1"/>
    <col min="4" max="4" width="11.57421875" style="17" bestFit="1" customWidth="1"/>
    <col min="5" max="5" width="11.57421875" style="17" customWidth="1"/>
    <col min="6" max="6" width="50.7109375" style="1" customWidth="1"/>
    <col min="7" max="7" width="11.00390625" style="1" customWidth="1"/>
    <col min="8" max="8" width="9.57421875" style="1" customWidth="1"/>
    <col min="9" max="9" width="9.140625" style="1" customWidth="1"/>
    <col min="10" max="10" width="14.57421875" style="1" customWidth="1"/>
    <col min="11" max="16384" width="9.140625" style="1" customWidth="1"/>
  </cols>
  <sheetData>
    <row r="1" spans="1:8" ht="18.75">
      <c r="A1" s="26" t="s">
        <v>61</v>
      </c>
      <c r="B1" s="26"/>
      <c r="C1" s="26"/>
      <c r="D1" s="26"/>
      <c r="E1" s="26"/>
      <c r="F1" s="26"/>
      <c r="G1" s="26"/>
      <c r="H1" s="26"/>
    </row>
    <row r="2" spans="1:8" ht="18.75">
      <c r="A2" s="26" t="s">
        <v>62</v>
      </c>
      <c r="B2" s="26"/>
      <c r="C2" s="26"/>
      <c r="D2" s="26"/>
      <c r="E2" s="26"/>
      <c r="F2" s="26"/>
      <c r="G2" s="26"/>
      <c r="H2" s="26"/>
    </row>
    <row r="4" spans="1:10" ht="51.75" customHeight="1">
      <c r="A4" s="2" t="s">
        <v>54</v>
      </c>
      <c r="B4" s="2" t="s">
        <v>0</v>
      </c>
      <c r="C4" s="2" t="s">
        <v>1</v>
      </c>
      <c r="D4" s="3" t="s">
        <v>63</v>
      </c>
      <c r="E4" s="3" t="s">
        <v>64</v>
      </c>
      <c r="F4" s="2" t="s">
        <v>58</v>
      </c>
      <c r="G4" s="2" t="s">
        <v>2</v>
      </c>
      <c r="H4" s="2" t="s">
        <v>55</v>
      </c>
      <c r="J4" s="4"/>
    </row>
    <row r="5" spans="1:8" ht="197.25" customHeight="1">
      <c r="A5" s="5">
        <v>1</v>
      </c>
      <c r="B5" s="6" t="s">
        <v>24</v>
      </c>
      <c r="C5" s="5">
        <v>4</v>
      </c>
      <c r="D5" s="25"/>
      <c r="E5" s="7">
        <f>C5*D5</f>
        <v>0</v>
      </c>
      <c r="F5" s="6" t="s">
        <v>25</v>
      </c>
      <c r="G5" s="29" t="s">
        <v>26</v>
      </c>
      <c r="H5" s="6">
        <v>-7170</v>
      </c>
    </row>
    <row r="6" spans="1:8" ht="76.5" customHeight="1">
      <c r="A6" s="5">
        <f>A5+1</f>
        <v>2</v>
      </c>
      <c r="B6" s="6" t="s">
        <v>50</v>
      </c>
      <c r="C6" s="5">
        <v>1</v>
      </c>
      <c r="D6" s="25"/>
      <c r="E6" s="7">
        <f aca="true" t="shared" si="0" ref="E6:E27">C6*D6</f>
        <v>0</v>
      </c>
      <c r="F6" s="6" t="s">
        <v>51</v>
      </c>
      <c r="G6" s="30"/>
      <c r="H6" s="6">
        <v>-3058</v>
      </c>
    </row>
    <row r="7" spans="1:8" ht="60">
      <c r="A7" s="5">
        <f aca="true" t="shared" si="1" ref="A7:A27">A6+1</f>
        <v>3</v>
      </c>
      <c r="B7" s="6" t="s">
        <v>29</v>
      </c>
      <c r="C7" s="5">
        <v>1</v>
      </c>
      <c r="D7" s="25"/>
      <c r="E7" s="7">
        <f t="shared" si="0"/>
        <v>0</v>
      </c>
      <c r="F7" s="6" t="s">
        <v>30</v>
      </c>
      <c r="G7" s="30"/>
      <c r="H7" s="6">
        <v>-5393</v>
      </c>
    </row>
    <row r="8" spans="1:8" ht="90">
      <c r="A8" s="5">
        <f t="shared" si="1"/>
        <v>4</v>
      </c>
      <c r="B8" s="6" t="s">
        <v>46</v>
      </c>
      <c r="C8" s="5">
        <v>29</v>
      </c>
      <c r="D8" s="25"/>
      <c r="E8" s="7">
        <f t="shared" si="0"/>
        <v>0</v>
      </c>
      <c r="F8" s="6" t="s">
        <v>47</v>
      </c>
      <c r="G8" s="31"/>
      <c r="H8" s="6">
        <v>-3107</v>
      </c>
    </row>
    <row r="9" spans="1:8" ht="90">
      <c r="A9" s="5">
        <f t="shared" si="1"/>
        <v>5</v>
      </c>
      <c r="B9" s="6" t="s">
        <v>33</v>
      </c>
      <c r="C9" s="5">
        <v>1</v>
      </c>
      <c r="D9" s="25"/>
      <c r="E9" s="7">
        <f t="shared" si="0"/>
        <v>0</v>
      </c>
      <c r="F9" s="6" t="s">
        <v>34</v>
      </c>
      <c r="G9" s="29" t="s">
        <v>8</v>
      </c>
      <c r="H9" s="6">
        <v>-5291</v>
      </c>
    </row>
    <row r="10" spans="1:8" ht="135">
      <c r="A10" s="5">
        <f t="shared" si="1"/>
        <v>6</v>
      </c>
      <c r="B10" s="6" t="s">
        <v>15</v>
      </c>
      <c r="C10" s="5">
        <v>1</v>
      </c>
      <c r="D10" s="25"/>
      <c r="E10" s="7">
        <f t="shared" si="0"/>
        <v>0</v>
      </c>
      <c r="F10" s="6" t="s">
        <v>16</v>
      </c>
      <c r="G10" s="30"/>
      <c r="H10" s="6">
        <v>-8950</v>
      </c>
    </row>
    <row r="11" spans="1:8" ht="75">
      <c r="A11" s="5">
        <f t="shared" si="1"/>
        <v>7</v>
      </c>
      <c r="B11" s="6" t="s">
        <v>20</v>
      </c>
      <c r="C11" s="5">
        <v>1</v>
      </c>
      <c r="D11" s="25"/>
      <c r="E11" s="7">
        <f t="shared" si="0"/>
        <v>0</v>
      </c>
      <c r="F11" s="6" t="s">
        <v>21</v>
      </c>
      <c r="G11" s="30"/>
      <c r="H11" s="6">
        <v>-8090</v>
      </c>
    </row>
    <row r="12" spans="1:8" ht="75">
      <c r="A12" s="5">
        <f t="shared" si="1"/>
        <v>8</v>
      </c>
      <c r="B12" s="6" t="s">
        <v>6</v>
      </c>
      <c r="C12" s="5">
        <v>1</v>
      </c>
      <c r="D12" s="25"/>
      <c r="E12" s="7">
        <f t="shared" si="0"/>
        <v>0</v>
      </c>
      <c r="F12" s="6" t="s">
        <v>7</v>
      </c>
      <c r="G12" s="31"/>
      <c r="H12" s="6">
        <v>-9730</v>
      </c>
    </row>
    <row r="13" spans="1:8" ht="135" customHeight="1">
      <c r="A13" s="5">
        <f t="shared" si="1"/>
        <v>9</v>
      </c>
      <c r="B13" s="6" t="s">
        <v>17</v>
      </c>
      <c r="C13" s="5">
        <v>2</v>
      </c>
      <c r="D13" s="25"/>
      <c r="E13" s="7">
        <f t="shared" si="0"/>
        <v>0</v>
      </c>
      <c r="F13" s="6" t="s">
        <v>18</v>
      </c>
      <c r="G13" s="29" t="s">
        <v>19</v>
      </c>
      <c r="H13" s="6">
        <v>-8570</v>
      </c>
    </row>
    <row r="14" spans="1:8" ht="120">
      <c r="A14" s="5">
        <f t="shared" si="1"/>
        <v>10</v>
      </c>
      <c r="B14" s="6" t="s">
        <v>48</v>
      </c>
      <c r="C14" s="5">
        <v>4</v>
      </c>
      <c r="D14" s="25"/>
      <c r="E14" s="7">
        <f t="shared" si="0"/>
        <v>0</v>
      </c>
      <c r="F14" s="6" t="s">
        <v>49</v>
      </c>
      <c r="G14" s="30"/>
      <c r="H14" s="6">
        <v>-3104</v>
      </c>
    </row>
    <row r="15" spans="1:8" ht="105">
      <c r="A15" s="5">
        <f t="shared" si="1"/>
        <v>11</v>
      </c>
      <c r="B15" s="6" t="s">
        <v>31</v>
      </c>
      <c r="C15" s="5">
        <v>2</v>
      </c>
      <c r="D15" s="25"/>
      <c r="E15" s="7">
        <f t="shared" si="0"/>
        <v>0</v>
      </c>
      <c r="F15" s="6" t="s">
        <v>32</v>
      </c>
      <c r="G15" s="31"/>
      <c r="H15" s="6">
        <v>-5293</v>
      </c>
    </row>
    <row r="16" spans="1:8" ht="105" customHeight="1">
      <c r="A16" s="5">
        <f t="shared" si="1"/>
        <v>12</v>
      </c>
      <c r="B16" s="6" t="s">
        <v>27</v>
      </c>
      <c r="C16" s="5">
        <v>1</v>
      </c>
      <c r="D16" s="25"/>
      <c r="E16" s="7">
        <f t="shared" si="0"/>
        <v>0</v>
      </c>
      <c r="F16" s="6" t="s">
        <v>28</v>
      </c>
      <c r="G16" s="29" t="s">
        <v>11</v>
      </c>
      <c r="H16" s="6">
        <v>-6334</v>
      </c>
    </row>
    <row r="17" spans="1:8" ht="60">
      <c r="A17" s="5">
        <f t="shared" si="1"/>
        <v>13</v>
      </c>
      <c r="B17" s="6" t="s">
        <v>12</v>
      </c>
      <c r="C17" s="5">
        <v>1</v>
      </c>
      <c r="D17" s="25"/>
      <c r="E17" s="7">
        <f t="shared" si="0"/>
        <v>0</v>
      </c>
      <c r="F17" s="6" t="s">
        <v>13</v>
      </c>
      <c r="G17" s="30"/>
      <c r="H17" s="6">
        <v>-9711</v>
      </c>
    </row>
    <row r="18" spans="1:8" ht="90">
      <c r="A18" s="5">
        <f t="shared" si="1"/>
        <v>14</v>
      </c>
      <c r="B18" s="6" t="s">
        <v>44</v>
      </c>
      <c r="C18" s="5">
        <v>2</v>
      </c>
      <c r="D18" s="25"/>
      <c r="E18" s="7">
        <f t="shared" si="0"/>
        <v>0</v>
      </c>
      <c r="F18" s="6" t="s">
        <v>45</v>
      </c>
      <c r="G18" s="30"/>
      <c r="H18" s="6">
        <v>-3111</v>
      </c>
    </row>
    <row r="19" spans="1:8" ht="120">
      <c r="A19" s="5">
        <f t="shared" si="1"/>
        <v>15</v>
      </c>
      <c r="B19" s="6" t="s">
        <v>35</v>
      </c>
      <c r="C19" s="5">
        <v>3</v>
      </c>
      <c r="D19" s="25"/>
      <c r="E19" s="7">
        <f t="shared" si="0"/>
        <v>0</v>
      </c>
      <c r="F19" s="6" t="s">
        <v>36</v>
      </c>
      <c r="G19" s="30"/>
      <c r="H19" s="6">
        <v>-5272</v>
      </c>
    </row>
    <row r="20" spans="1:8" ht="105">
      <c r="A20" s="5">
        <f t="shared" si="1"/>
        <v>16</v>
      </c>
      <c r="B20" s="6" t="s">
        <v>37</v>
      </c>
      <c r="C20" s="5">
        <v>2</v>
      </c>
      <c r="D20" s="25"/>
      <c r="E20" s="7">
        <f t="shared" si="0"/>
        <v>0</v>
      </c>
      <c r="F20" s="6" t="s">
        <v>38</v>
      </c>
      <c r="G20" s="30"/>
      <c r="H20" s="6">
        <v>-5214</v>
      </c>
    </row>
    <row r="21" spans="1:8" ht="90">
      <c r="A21" s="5">
        <f t="shared" si="1"/>
        <v>17</v>
      </c>
      <c r="B21" s="6" t="s">
        <v>22</v>
      </c>
      <c r="C21" s="5">
        <v>9</v>
      </c>
      <c r="D21" s="25"/>
      <c r="E21" s="7">
        <f t="shared" si="0"/>
        <v>0</v>
      </c>
      <c r="F21" s="6" t="s">
        <v>23</v>
      </c>
      <c r="G21" s="30"/>
      <c r="H21" s="6">
        <v>-7530</v>
      </c>
    </row>
    <row r="22" spans="1:8" ht="92.25" customHeight="1">
      <c r="A22" s="5">
        <f t="shared" si="1"/>
        <v>18</v>
      </c>
      <c r="B22" s="6" t="s">
        <v>39</v>
      </c>
      <c r="C22" s="5">
        <v>2</v>
      </c>
      <c r="D22" s="25"/>
      <c r="E22" s="7">
        <f t="shared" si="0"/>
        <v>0</v>
      </c>
      <c r="F22" s="6" t="s">
        <v>40</v>
      </c>
      <c r="G22" s="30"/>
      <c r="H22" s="6">
        <v>-5213</v>
      </c>
    </row>
    <row r="23" spans="1:8" ht="75">
      <c r="A23" s="5">
        <f t="shared" si="1"/>
        <v>19</v>
      </c>
      <c r="B23" s="6" t="s">
        <v>9</v>
      </c>
      <c r="C23" s="5">
        <v>1</v>
      </c>
      <c r="D23" s="25"/>
      <c r="E23" s="7">
        <f t="shared" si="0"/>
        <v>0</v>
      </c>
      <c r="F23" s="6" t="s">
        <v>10</v>
      </c>
      <c r="G23" s="31"/>
      <c r="H23" s="6">
        <v>-9712</v>
      </c>
    </row>
    <row r="24" spans="1:8" ht="120">
      <c r="A24" s="5">
        <f t="shared" si="1"/>
        <v>20</v>
      </c>
      <c r="B24" s="6" t="s">
        <v>57</v>
      </c>
      <c r="C24" s="5">
        <v>2</v>
      </c>
      <c r="D24" s="25"/>
      <c r="E24" s="7">
        <f t="shared" si="0"/>
        <v>0</v>
      </c>
      <c r="F24" s="6" t="s">
        <v>14</v>
      </c>
      <c r="G24" s="29" t="s">
        <v>5</v>
      </c>
      <c r="H24" s="6">
        <v>-9690</v>
      </c>
    </row>
    <row r="25" spans="1:8" ht="105">
      <c r="A25" s="5">
        <f t="shared" si="1"/>
        <v>21</v>
      </c>
      <c r="B25" s="6" t="s">
        <v>52</v>
      </c>
      <c r="C25" s="5">
        <v>1</v>
      </c>
      <c r="D25" s="25"/>
      <c r="E25" s="7">
        <f t="shared" si="0"/>
        <v>0</v>
      </c>
      <c r="F25" s="6" t="s">
        <v>53</v>
      </c>
      <c r="G25" s="30"/>
      <c r="H25" s="6">
        <v>-3057</v>
      </c>
    </row>
    <row r="26" spans="1:8" ht="90">
      <c r="A26" s="5">
        <f t="shared" si="1"/>
        <v>22</v>
      </c>
      <c r="B26" s="6" t="s">
        <v>3</v>
      </c>
      <c r="C26" s="5">
        <v>1</v>
      </c>
      <c r="D26" s="25"/>
      <c r="E26" s="7">
        <f t="shared" si="0"/>
        <v>0</v>
      </c>
      <c r="F26" s="6" t="s">
        <v>4</v>
      </c>
      <c r="G26" s="31"/>
      <c r="H26" s="6">
        <v>-9750</v>
      </c>
    </row>
    <row r="27" spans="1:8" ht="105">
      <c r="A27" s="5">
        <f t="shared" si="1"/>
        <v>23</v>
      </c>
      <c r="B27" s="6" t="s">
        <v>41</v>
      </c>
      <c r="C27" s="5">
        <v>1</v>
      </c>
      <c r="D27" s="25"/>
      <c r="E27" s="8">
        <f t="shared" si="0"/>
        <v>0</v>
      </c>
      <c r="F27" s="6" t="s">
        <v>42</v>
      </c>
      <c r="G27" s="9" t="s">
        <v>43</v>
      </c>
      <c r="H27" s="6">
        <v>-4432</v>
      </c>
    </row>
    <row r="28" spans="1:8" s="15" customFormat="1" ht="15">
      <c r="A28" s="27" t="s">
        <v>56</v>
      </c>
      <c r="B28" s="28"/>
      <c r="C28" s="10">
        <f>SUM(C5:C27)</f>
        <v>73</v>
      </c>
      <c r="D28" s="11"/>
      <c r="E28" s="12">
        <f>SUM(E5:E27)</f>
        <v>0</v>
      </c>
      <c r="F28" s="13"/>
      <c r="G28" s="14"/>
      <c r="H28" s="14"/>
    </row>
    <row r="29" ht="15">
      <c r="E29" s="18"/>
    </row>
    <row r="30" ht="15">
      <c r="E30" s="18"/>
    </row>
    <row r="31" spans="1:9" ht="15">
      <c r="A31" s="19" t="s">
        <v>59</v>
      </c>
      <c r="B31" s="19"/>
      <c r="C31" s="19"/>
      <c r="D31" s="20"/>
      <c r="E31" s="20"/>
      <c r="F31" s="21"/>
      <c r="G31" s="19"/>
      <c r="H31" s="19"/>
      <c r="I31" s="22"/>
    </row>
    <row r="32" spans="1:6" ht="15">
      <c r="A32" s="15" t="s">
        <v>60</v>
      </c>
      <c r="C32" s="1"/>
      <c r="F32" s="23"/>
    </row>
    <row r="33" ht="15">
      <c r="E33" s="18"/>
    </row>
    <row r="34" ht="15">
      <c r="E34" s="18"/>
    </row>
    <row r="35" ht="15">
      <c r="E35" s="18"/>
    </row>
    <row r="36" ht="15">
      <c r="E36" s="18"/>
    </row>
    <row r="37" ht="15">
      <c r="E37" s="18"/>
    </row>
    <row r="38" ht="15">
      <c r="E38" s="18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24"/>
    </row>
  </sheetData>
  <sheetProtection sheet="1" selectLockedCells="1"/>
  <mergeCells count="8">
    <mergeCell ref="A1:H1"/>
    <mergeCell ref="A2:H2"/>
    <mergeCell ref="A28:B28"/>
    <mergeCell ref="G5:G8"/>
    <mergeCell ref="G9:G12"/>
    <mergeCell ref="G13:G15"/>
    <mergeCell ref="G16:G23"/>
    <mergeCell ref="G24:G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Monika Malá</cp:lastModifiedBy>
  <dcterms:created xsi:type="dcterms:W3CDTF">2024-04-16T11:29:35Z</dcterms:created>
  <dcterms:modified xsi:type="dcterms:W3CDTF">2024-05-03T06:56:52Z</dcterms:modified>
  <cp:category/>
  <cp:version/>
  <cp:contentType/>
  <cp:contentStatus/>
</cp:coreProperties>
</file>